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865" windowWidth="11970" windowHeight="2910" activeTab="0"/>
  </bookViews>
  <sheets>
    <sheet name="Hoja1" sheetId="1" r:id="rId1"/>
  </sheets>
  <definedNames>
    <definedName name="_xlnm.Print_Area" localSheetId="0">'Hoja1'!$A$1:$X$135</definedName>
    <definedName name="FORM">'Hoja1'!$A$64636:$X$65536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<sst xmlns="http://schemas.openxmlformats.org/spreadsheetml/2006/main" count="320" uniqueCount="123">
  <si>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</si>
  <si>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</si>
  <si>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</si>
  <si>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</si>
  <si>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</si>
  <si>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</si>
  <si>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</si>
  <si>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</si>
  <si>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</si>
  <si>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</si>
  <si>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</si>
  <si>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</si>
  <si>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</si>
  <si>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</si>
  <si>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</si>
  <si>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</si>
  <si>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</si>
  <si>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</si>
  <si>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</si>
  <si>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</si>
  <si>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</si>
  <si>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</si>
  <si>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</si>
  <si>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</si>
  <si>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</si>
  <si>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</si>
  <si>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</si>
  <si>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</si>
  <si>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</si>
  <si>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</si>
  <si>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</si>
  <si>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</si>
  <si>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</si>
  <si>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</si>
  <si>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</si>
  <si>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</si>
  <si>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</si>
  <si>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</si>
  <si>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 Gasto Directo</t>
  </si>
  <si>
    <t xml:space="preserve">  Ayudas, Subsidios y Transferencias</t>
  </si>
  <si>
    <t>000</t>
  </si>
  <si>
    <t>Programa Normal de Operación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</si>
  <si>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</si>
  <si>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</si>
  <si>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</si>
  <si>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</si>
  <si>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</si>
  <si>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</si>
  <si>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</si>
  <si>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</si>
  <si>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</si>
  <si>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</si>
  <si>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</si>
  <si>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</si>
  <si>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</si>
  <si>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</si>
  <si>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</si>
  <si>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</si>
  <si>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</si>
  <si>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</si>
  <si>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</si>
  <si>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</si>
  <si>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</si>
  <si>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</si>
  <si>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</si>
  <si>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</si>
  <si>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</si>
  <si>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</si>
  <si>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</si>
  <si>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</si>
  <si>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</si>
  <si>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</si>
  <si>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</si>
  <si>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05</t>
  </si>
  <si>
    <t>Desarrollo Regional</t>
  </si>
  <si>
    <t>12</t>
  </si>
  <si>
    <t>Programa para Superar la Pobreza</t>
  </si>
  <si>
    <t>I001</t>
  </si>
  <si>
    <t>F01</t>
  </si>
  <si>
    <t>F02</t>
  </si>
  <si>
    <t>F03</t>
  </si>
  <si>
    <t>F04</t>
  </si>
  <si>
    <t>F05</t>
  </si>
  <si>
    <t>F06</t>
  </si>
  <si>
    <t>F07</t>
  </si>
  <si>
    <t>F08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</si>
  <si>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</si>
  <si>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</si>
  <si>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</si>
  <si>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</si>
  <si>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</si>
  <si>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</si>
  <si>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</si>
  <si>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</si>
  <si>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</si>
  <si>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</si>
  <si>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</si>
  <si>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</si>
  <si>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</si>
  <si>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</si>
  <si>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</si>
  <si>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</si>
  <si>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</si>
  <si>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</si>
  <si>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851</t>
  </si>
  <si>
    <t>F28</t>
  </si>
  <si>
    <t>F29</t>
  </si>
  <si>
    <t>F30</t>
  </si>
  <si>
    <t>F31</t>
  </si>
  <si>
    <t>F32</t>
  </si>
  <si>
    <t>I002</t>
  </si>
  <si>
    <t>HOJA  3   DE  3  .</t>
  </si>
  <si>
    <t>HOJA  2  DE  3  .</t>
  </si>
  <si>
    <t>TOTAL DEL GASTO PROGRAMABLE</t>
  </si>
  <si>
    <t>DEVENGADO</t>
  </si>
  <si>
    <t xml:space="preserve"> Ayudas, Subsidios y Transferencias</t>
  </si>
  <si>
    <t>Infraestructura Social</t>
  </si>
  <si>
    <t xml:space="preserve">Operar el Fondo de Aportaciones para </t>
  </si>
  <si>
    <t>Fondo para la Infraestructura Social Municipal</t>
  </si>
  <si>
    <t>Fondo para la Infraestructura Social Estatal</t>
  </si>
  <si>
    <t xml:space="preserve"> Gasto Directo</t>
  </si>
  <si>
    <t xml:space="preserve"> D E P E N D E N C I A :  33. 3 FONDO DE APORTACIONES PARA LA INFRAESTRUCTURA SOCIAL (FAIS)</t>
  </si>
  <si>
    <t>DESARROLLO REGIONAL Y URBANO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</si>
</sst>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68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121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98" t="s">
        <v>75</v>
      </c>
      <c r="C13" s="40"/>
      <c r="D13" s="40"/>
      <c r="E13" s="40"/>
      <c r="F13" s="50"/>
      <c r="G13" s="89"/>
      <c r="H13" s="40"/>
      <c r="I13" s="44"/>
      <c r="J13" s="48" t="s">
        <v>122</v>
      </c>
      <c r="K13" s="49"/>
      <c r="L13" s="92"/>
      <c r="M13" s="86"/>
      <c r="N13" s="71"/>
      <c r="O13" s="72"/>
      <c r="P13" s="70"/>
      <c r="Q13" s="78"/>
      <c r="R13" s="79"/>
      <c r="S13" s="80">
        <f>+S15</f>
        <v>15989722.499999996</v>
      </c>
      <c r="T13" s="80">
        <f>+T15</f>
        <v>15989722.499999996</v>
      </c>
      <c r="U13" s="80">
        <f>+U15</f>
        <v>15989722.499999996</v>
      </c>
      <c r="V13" s="80">
        <f>+V15</f>
        <v>100</v>
      </c>
      <c r="W13" s="94">
        <f>+W15</f>
        <v>100</v>
      </c>
      <c r="X13" s="1"/>
    </row>
    <row r="14" spans="1:24" ht="23.25">
      <c r="A14" s="1"/>
      <c r="B14" s="40"/>
      <c r="C14" s="40"/>
      <c r="D14" s="40"/>
      <c r="E14" s="40"/>
      <c r="F14" s="50"/>
      <c r="G14" s="89"/>
      <c r="H14" s="40"/>
      <c r="I14" s="44"/>
      <c r="J14" s="48" t="s">
        <v>38</v>
      </c>
      <c r="K14" s="49"/>
      <c r="L14" s="92"/>
      <c r="M14" s="86"/>
      <c r="N14" s="71"/>
      <c r="O14" s="72"/>
      <c r="P14" s="70"/>
      <c r="Q14" s="78"/>
      <c r="R14" s="79"/>
      <c r="S14" s="80"/>
      <c r="T14" s="81"/>
      <c r="U14" s="7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50"/>
      <c r="G15" s="90"/>
      <c r="H15" s="40"/>
      <c r="I15" s="44"/>
      <c r="J15" s="91" t="s">
        <v>39</v>
      </c>
      <c r="K15" s="49"/>
      <c r="L15" s="92"/>
      <c r="M15" s="86"/>
      <c r="N15" s="71"/>
      <c r="O15" s="72"/>
      <c r="P15" s="70"/>
      <c r="Q15" s="78"/>
      <c r="R15" s="79"/>
      <c r="S15" s="80">
        <f>+S19</f>
        <v>15989722.499999996</v>
      </c>
      <c r="T15" s="80">
        <f>+T19</f>
        <v>15989722.499999996</v>
      </c>
      <c r="U15" s="80">
        <f>+U19</f>
        <v>15989722.499999996</v>
      </c>
      <c r="V15" s="80">
        <f>+(U15/S15)*100</f>
        <v>100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50"/>
      <c r="G16" s="89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98" t="s">
        <v>73</v>
      </c>
      <c r="D17" s="98"/>
      <c r="E17" s="98"/>
      <c r="F17" s="98"/>
      <c r="G17" s="98"/>
      <c r="H17" s="98"/>
      <c r="I17" s="44"/>
      <c r="J17" s="48" t="s">
        <v>74</v>
      </c>
      <c r="K17" s="49"/>
      <c r="L17" s="92"/>
      <c r="M17" s="86"/>
      <c r="N17" s="71"/>
      <c r="O17" s="72"/>
      <c r="P17" s="70"/>
      <c r="Q17" s="78"/>
      <c r="R17" s="79"/>
      <c r="S17" s="80">
        <f>+S19</f>
        <v>15989722.499999996</v>
      </c>
      <c r="T17" s="80">
        <f>+T19</f>
        <v>15989722.499999996</v>
      </c>
      <c r="U17" s="80">
        <f>+U19</f>
        <v>15989722.499999996</v>
      </c>
      <c r="V17" s="80">
        <f>+V19</f>
        <v>100</v>
      </c>
      <c r="W17" s="94">
        <f>+W19</f>
        <v>100</v>
      </c>
      <c r="X17" s="1"/>
    </row>
    <row r="18" spans="1:24" ht="23.25">
      <c r="A18" s="1"/>
      <c r="B18" s="40"/>
      <c r="C18" s="98"/>
      <c r="D18" s="98"/>
      <c r="E18" s="98"/>
      <c r="F18" s="98"/>
      <c r="G18" s="98"/>
      <c r="H18" s="98"/>
      <c r="I18" s="44"/>
      <c r="J18" s="48" t="s">
        <v>38</v>
      </c>
      <c r="K18" s="49"/>
      <c r="L18" s="92"/>
      <c r="M18" s="86"/>
      <c r="N18" s="71"/>
      <c r="O18" s="72"/>
      <c r="P18" s="70"/>
      <c r="Q18" s="78"/>
      <c r="R18" s="79"/>
      <c r="S18" s="80"/>
      <c r="T18" s="81"/>
      <c r="U18" s="78"/>
      <c r="V18" s="80"/>
      <c r="W18" s="81"/>
      <c r="X18" s="1"/>
    </row>
    <row r="19" spans="1:24" ht="23.25">
      <c r="A19" s="1"/>
      <c r="B19" s="40"/>
      <c r="C19" s="98"/>
      <c r="D19" s="98"/>
      <c r="E19" s="98"/>
      <c r="F19" s="98"/>
      <c r="G19" s="98"/>
      <c r="H19" s="98"/>
      <c r="I19" s="44"/>
      <c r="J19" s="48" t="s">
        <v>39</v>
      </c>
      <c r="K19" s="49"/>
      <c r="L19" s="92"/>
      <c r="M19" s="86"/>
      <c r="N19" s="71"/>
      <c r="O19" s="72"/>
      <c r="P19" s="70"/>
      <c r="Q19" s="78"/>
      <c r="R19" s="79"/>
      <c r="S19" s="80">
        <f>+S23+S92</f>
        <v>15989722.499999996</v>
      </c>
      <c r="T19" s="80">
        <f>+T23+T92</f>
        <v>15989722.499999996</v>
      </c>
      <c r="U19" s="80">
        <f>+U23+U92</f>
        <v>15989722.499999996</v>
      </c>
      <c r="V19" s="80">
        <f>+(U19/S19)*100</f>
        <v>100</v>
      </c>
      <c r="W19" s="81">
        <f>+(U19/T19)*100</f>
        <v>100</v>
      </c>
      <c r="X19" s="1"/>
    </row>
    <row r="20" spans="1:24" ht="23.25">
      <c r="A20" s="1"/>
      <c r="B20" s="40"/>
      <c r="C20" s="98"/>
      <c r="D20" s="98"/>
      <c r="E20" s="98"/>
      <c r="F20" s="98"/>
      <c r="G20" s="98"/>
      <c r="H20" s="98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98"/>
      <c r="D21" s="98" t="s">
        <v>75</v>
      </c>
      <c r="E21" s="98"/>
      <c r="F21" s="98"/>
      <c r="G21" s="98"/>
      <c r="H21" s="98"/>
      <c r="I21" s="44"/>
      <c r="J21" s="91" t="s">
        <v>76</v>
      </c>
      <c r="K21" s="49"/>
      <c r="L21" s="92"/>
      <c r="M21" s="86"/>
      <c r="N21" s="71"/>
      <c r="O21" s="72"/>
      <c r="P21" s="70"/>
      <c r="Q21" s="78"/>
      <c r="R21" s="79"/>
      <c r="S21" s="80">
        <f>+S23</f>
        <v>15989722.499999996</v>
      </c>
      <c r="T21" s="80">
        <f>+T23</f>
        <v>15989722.499999996</v>
      </c>
      <c r="U21" s="80">
        <f>+U23</f>
        <v>15989722.499999996</v>
      </c>
      <c r="V21" s="80">
        <f>+V23</f>
        <v>100</v>
      </c>
      <c r="W21" s="94">
        <f>+W23</f>
        <v>100</v>
      </c>
      <c r="X21" s="1"/>
    </row>
    <row r="22" spans="1:24" ht="23.25">
      <c r="A22" s="1"/>
      <c r="B22" s="40"/>
      <c r="C22" s="98"/>
      <c r="D22" s="98"/>
      <c r="E22" s="98"/>
      <c r="F22" s="98"/>
      <c r="G22" s="98"/>
      <c r="H22" s="98"/>
      <c r="I22" s="44"/>
      <c r="J22" s="91" t="s">
        <v>38</v>
      </c>
      <c r="K22" s="49"/>
      <c r="L22" s="92"/>
      <c r="M22" s="86"/>
      <c r="N22" s="71"/>
      <c r="O22" s="72"/>
      <c r="P22" s="70"/>
      <c r="Q22" s="78"/>
      <c r="R22" s="79"/>
      <c r="S22" s="80"/>
      <c r="T22" s="81"/>
      <c r="U22" s="78"/>
      <c r="V22" s="80"/>
      <c r="W22" s="81"/>
      <c r="X22" s="1"/>
    </row>
    <row r="23" spans="1:24" ht="23.25">
      <c r="A23" s="1"/>
      <c r="B23" s="40"/>
      <c r="C23" s="98"/>
      <c r="D23" s="98"/>
      <c r="E23" s="98"/>
      <c r="F23" s="98"/>
      <c r="G23" s="98"/>
      <c r="H23" s="98"/>
      <c r="I23" s="44"/>
      <c r="J23" s="91" t="s">
        <v>39</v>
      </c>
      <c r="K23" s="49"/>
      <c r="L23" s="92"/>
      <c r="M23" s="86"/>
      <c r="N23" s="71"/>
      <c r="O23" s="72"/>
      <c r="P23" s="70"/>
      <c r="Q23" s="78"/>
      <c r="R23" s="79"/>
      <c r="S23" s="80">
        <f>+S27</f>
        <v>15989722.499999996</v>
      </c>
      <c r="T23" s="80">
        <f>+T27</f>
        <v>15989722.499999996</v>
      </c>
      <c r="U23" s="80">
        <f>+U27</f>
        <v>15989722.499999996</v>
      </c>
      <c r="V23" s="80">
        <f>+(U23/S23)*100</f>
        <v>100</v>
      </c>
      <c r="W23" s="81">
        <f>+(U23/T23)*100</f>
        <v>100</v>
      </c>
      <c r="X23" s="1"/>
    </row>
    <row r="24" spans="1:24" ht="23.25">
      <c r="A24" s="1"/>
      <c r="B24" s="40"/>
      <c r="C24" s="98"/>
      <c r="D24" s="98"/>
      <c r="E24" s="98"/>
      <c r="F24" s="98"/>
      <c r="G24" s="98"/>
      <c r="H24" s="98"/>
      <c r="I24" s="44"/>
      <c r="J24" s="91"/>
      <c r="K24" s="49"/>
      <c r="L24" s="92"/>
      <c r="M24" s="86"/>
      <c r="N24" s="71"/>
      <c r="O24" s="72"/>
      <c r="P24" s="70"/>
      <c r="Q24" s="78"/>
      <c r="R24" s="79"/>
      <c r="S24" s="80"/>
      <c r="T24" s="81"/>
      <c r="U24" s="78"/>
      <c r="V24" s="80"/>
      <c r="W24" s="81"/>
      <c r="X24" s="1"/>
    </row>
    <row r="25" spans="1:24" ht="23.25">
      <c r="A25" s="1"/>
      <c r="B25" s="40"/>
      <c r="C25" s="98"/>
      <c r="D25" s="98"/>
      <c r="E25" s="98" t="s">
        <v>40</v>
      </c>
      <c r="F25" s="98"/>
      <c r="G25" s="98"/>
      <c r="H25" s="98"/>
      <c r="I25" s="44"/>
      <c r="J25" s="91" t="s">
        <v>41</v>
      </c>
      <c r="K25" s="49"/>
      <c r="L25" s="92"/>
      <c r="M25" s="86"/>
      <c r="N25" s="71"/>
      <c r="O25" s="72"/>
      <c r="P25" s="70"/>
      <c r="Q25" s="78"/>
      <c r="R25" s="79"/>
      <c r="S25" s="80">
        <f>+S27</f>
        <v>15989722.499999996</v>
      </c>
      <c r="T25" s="80">
        <f>+T27</f>
        <v>15989722.499999996</v>
      </c>
      <c r="U25" s="80">
        <f>+U27</f>
        <v>15989722.499999996</v>
      </c>
      <c r="V25" s="80">
        <f>+V27</f>
        <v>100</v>
      </c>
      <c r="W25" s="94">
        <f>+W27</f>
        <v>100</v>
      </c>
      <c r="X25" s="1"/>
    </row>
    <row r="26" spans="1:24" ht="23.25">
      <c r="A26" s="1"/>
      <c r="B26" s="40"/>
      <c r="C26" s="98"/>
      <c r="D26" s="98"/>
      <c r="E26" s="98"/>
      <c r="F26" s="98"/>
      <c r="G26" s="98"/>
      <c r="H26" s="98"/>
      <c r="I26" s="44"/>
      <c r="J26" s="91" t="s">
        <v>38</v>
      </c>
      <c r="K26" s="49"/>
      <c r="L26" s="92"/>
      <c r="M26" s="86"/>
      <c r="N26" s="71"/>
      <c r="O26" s="72"/>
      <c r="P26" s="70"/>
      <c r="Q26" s="78"/>
      <c r="R26" s="79"/>
      <c r="S26" s="80"/>
      <c r="T26" s="81"/>
      <c r="U26" s="78"/>
      <c r="V26" s="80"/>
      <c r="W26" s="81"/>
      <c r="X26" s="1"/>
    </row>
    <row r="27" spans="1:24" ht="23.25">
      <c r="A27" s="1"/>
      <c r="B27" s="40"/>
      <c r="C27" s="98"/>
      <c r="D27" s="98"/>
      <c r="E27" s="98"/>
      <c r="F27" s="98"/>
      <c r="G27" s="98"/>
      <c r="H27" s="98"/>
      <c r="I27" s="44"/>
      <c r="J27" s="91" t="s">
        <v>39</v>
      </c>
      <c r="K27" s="49"/>
      <c r="L27" s="92"/>
      <c r="M27" s="86"/>
      <c r="N27" s="71"/>
      <c r="O27" s="72"/>
      <c r="P27" s="70"/>
      <c r="Q27" s="78"/>
      <c r="R27" s="79"/>
      <c r="S27" s="80">
        <f>+S32</f>
        <v>15989722.499999996</v>
      </c>
      <c r="T27" s="80">
        <f>+T32</f>
        <v>15989722.499999996</v>
      </c>
      <c r="U27" s="80">
        <f>+U32</f>
        <v>15989722.499999996</v>
      </c>
      <c r="V27" s="80">
        <f>+(U27/S27)*100</f>
        <v>100</v>
      </c>
      <c r="W27" s="81">
        <f>+(U27/T27)*100</f>
        <v>100</v>
      </c>
      <c r="X27" s="1"/>
    </row>
    <row r="28" spans="1:24" ht="23.25">
      <c r="A28" s="1"/>
      <c r="B28" s="40"/>
      <c r="C28" s="98"/>
      <c r="D28" s="98"/>
      <c r="E28" s="98"/>
      <c r="F28" s="98"/>
      <c r="G28" s="98"/>
      <c r="H28" s="98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98"/>
      <c r="D29" s="98"/>
      <c r="E29" s="98"/>
      <c r="F29" s="98" t="s">
        <v>104</v>
      </c>
      <c r="G29" s="98"/>
      <c r="H29" s="98"/>
      <c r="I29" s="44"/>
      <c r="J29" s="48" t="s">
        <v>117</v>
      </c>
      <c r="K29" s="49"/>
      <c r="L29" s="92"/>
      <c r="M29" s="86"/>
      <c r="N29" s="71"/>
      <c r="O29" s="72"/>
      <c r="P29" s="70"/>
      <c r="Q29" s="78"/>
      <c r="R29" s="79"/>
      <c r="S29" s="80"/>
      <c r="T29" s="81"/>
      <c r="U29" s="78"/>
      <c r="V29" s="80"/>
      <c r="W29" s="81"/>
      <c r="X29" s="1"/>
    </row>
    <row r="30" spans="1:24" ht="23.25">
      <c r="A30" s="1"/>
      <c r="B30" s="40"/>
      <c r="C30" s="98"/>
      <c r="D30" s="98"/>
      <c r="E30" s="98"/>
      <c r="F30" s="98"/>
      <c r="G30" s="98"/>
      <c r="H30" s="98"/>
      <c r="I30" s="44"/>
      <c r="J30" s="48" t="s">
        <v>116</v>
      </c>
      <c r="K30" s="49"/>
      <c r="L30" s="92"/>
      <c r="M30" s="86"/>
      <c r="N30" s="71"/>
      <c r="O30" s="72"/>
      <c r="P30" s="70"/>
      <c r="Q30" s="78"/>
      <c r="R30" s="79"/>
      <c r="S30" s="80">
        <f>+S32</f>
        <v>15989722.499999996</v>
      </c>
      <c r="T30" s="80">
        <f>+T32</f>
        <v>15989722.499999996</v>
      </c>
      <c r="U30" s="80">
        <f>+U32</f>
        <v>15989722.499999996</v>
      </c>
      <c r="V30" s="80">
        <f>+V32</f>
        <v>100</v>
      </c>
      <c r="W30" s="94">
        <f>+W32</f>
        <v>100</v>
      </c>
      <c r="X30" s="1"/>
    </row>
    <row r="31" spans="1:24" ht="23.25">
      <c r="A31" s="1"/>
      <c r="B31" s="40"/>
      <c r="C31" s="98"/>
      <c r="D31" s="98"/>
      <c r="E31" s="98"/>
      <c r="F31" s="98"/>
      <c r="G31" s="98"/>
      <c r="H31" s="98"/>
      <c r="I31" s="44"/>
      <c r="J31" s="48" t="s">
        <v>38</v>
      </c>
      <c r="K31" s="49"/>
      <c r="L31" s="92"/>
      <c r="M31" s="86"/>
      <c r="N31" s="71"/>
      <c r="O31" s="72"/>
      <c r="P31" s="70"/>
      <c r="Q31" s="78"/>
      <c r="R31" s="79"/>
      <c r="S31" s="80"/>
      <c r="T31" s="81"/>
      <c r="U31" s="78"/>
      <c r="V31" s="80"/>
      <c r="W31" s="81"/>
      <c r="X31" s="1"/>
    </row>
    <row r="32" spans="1:24" ht="23.25">
      <c r="A32" s="1"/>
      <c r="B32" s="40"/>
      <c r="C32" s="98"/>
      <c r="D32" s="98"/>
      <c r="E32" s="98"/>
      <c r="F32" s="98"/>
      <c r="G32" s="98"/>
      <c r="H32" s="98"/>
      <c r="I32" s="44"/>
      <c r="J32" s="48" t="s">
        <v>39</v>
      </c>
      <c r="K32" s="49"/>
      <c r="L32" s="92"/>
      <c r="M32" s="86"/>
      <c r="N32" s="71"/>
      <c r="O32" s="72"/>
      <c r="P32" s="70"/>
      <c r="Q32" s="78"/>
      <c r="R32" s="79"/>
      <c r="S32" s="80">
        <f>+S34+S77</f>
        <v>15989722.499999996</v>
      </c>
      <c r="T32" s="80">
        <f>+T34+T77</f>
        <v>15989722.499999996</v>
      </c>
      <c r="U32" s="80">
        <f>+U34+U77</f>
        <v>15989722.499999996</v>
      </c>
      <c r="V32" s="80">
        <f>+(U32/S32)*100</f>
        <v>100</v>
      </c>
      <c r="W32" s="81">
        <f>+(U32/T32)*100</f>
        <v>100</v>
      </c>
      <c r="X32" s="1"/>
    </row>
    <row r="33" spans="1:24" ht="23.25">
      <c r="A33" s="1"/>
      <c r="B33" s="40"/>
      <c r="C33" s="98"/>
      <c r="D33" s="98"/>
      <c r="E33" s="98"/>
      <c r="F33" s="98"/>
      <c r="G33" s="98"/>
      <c r="H33" s="98"/>
      <c r="I33" s="44"/>
      <c r="J33" s="91"/>
      <c r="K33" s="49"/>
      <c r="L33" s="92"/>
      <c r="M33" s="86"/>
      <c r="N33" s="71"/>
      <c r="O33" s="72"/>
      <c r="P33" s="70"/>
      <c r="Q33" s="78"/>
      <c r="R33" s="79"/>
      <c r="S33" s="80"/>
      <c r="T33" s="81"/>
      <c r="U33" s="78"/>
      <c r="V33" s="80"/>
      <c r="W33" s="81"/>
      <c r="X33" s="1"/>
    </row>
    <row r="34" spans="1:24" ht="23.25">
      <c r="A34" s="1"/>
      <c r="B34" s="40"/>
      <c r="C34" s="98"/>
      <c r="D34" s="98"/>
      <c r="E34" s="98"/>
      <c r="F34" s="98"/>
      <c r="G34" s="98" t="s">
        <v>77</v>
      </c>
      <c r="H34" s="98"/>
      <c r="I34" s="44"/>
      <c r="J34" s="48" t="s">
        <v>118</v>
      </c>
      <c r="K34" s="49"/>
      <c r="L34" s="92"/>
      <c r="M34" s="86"/>
      <c r="N34" s="71"/>
      <c r="O34" s="72"/>
      <c r="P34" s="70"/>
      <c r="Q34" s="78"/>
      <c r="R34" s="79"/>
      <c r="S34" s="80">
        <f>+SUM(S35:S44)+SUM(S55:S75)</f>
        <v>14051768.099999996</v>
      </c>
      <c r="T34" s="80">
        <f>+SUM(T35:T44)+SUM(T55:T75)</f>
        <v>14051768.099999996</v>
      </c>
      <c r="U34" s="80">
        <f>+SUM(U35:U44)+SUM(U55:U75)</f>
        <v>14051768.099999996</v>
      </c>
      <c r="V34" s="80">
        <f aca="true" t="shared" si="0" ref="V34:V44">+(U34/S34)*100</f>
        <v>100</v>
      </c>
      <c r="W34" s="81">
        <f aca="true" t="shared" si="1" ref="W34:W44">+(U34/T34)*100</f>
        <v>100</v>
      </c>
      <c r="X34" s="1"/>
    </row>
    <row r="35" spans="1:24" ht="23.25">
      <c r="A35" s="1"/>
      <c r="B35" s="40"/>
      <c r="C35" s="98"/>
      <c r="D35" s="98"/>
      <c r="E35" s="98"/>
      <c r="F35" s="98"/>
      <c r="G35" s="98"/>
      <c r="H35" s="98" t="s">
        <v>78</v>
      </c>
      <c r="I35" s="44"/>
      <c r="J35" s="48" t="s">
        <v>42</v>
      </c>
      <c r="K35" s="49"/>
      <c r="L35" s="92"/>
      <c r="M35" s="86"/>
      <c r="N35" s="71"/>
      <c r="O35" s="72"/>
      <c r="P35" s="70"/>
      <c r="Q35" s="78"/>
      <c r="R35" s="79"/>
      <c r="S35" s="80">
        <v>56734.6</v>
      </c>
      <c r="T35" s="81">
        <v>56734.6</v>
      </c>
      <c r="U35" s="81">
        <v>56734.6</v>
      </c>
      <c r="V35" s="80">
        <f t="shared" si="0"/>
        <v>100</v>
      </c>
      <c r="W35" s="81">
        <f t="shared" si="1"/>
        <v>100</v>
      </c>
      <c r="X35" s="1"/>
    </row>
    <row r="36" spans="1:24" ht="23.25">
      <c r="A36" s="1"/>
      <c r="B36" s="40"/>
      <c r="C36" s="98"/>
      <c r="D36" s="98"/>
      <c r="E36" s="98"/>
      <c r="F36" s="98"/>
      <c r="G36" s="98"/>
      <c r="H36" s="98" t="s">
        <v>79</v>
      </c>
      <c r="I36" s="44"/>
      <c r="J36" s="48" t="s">
        <v>43</v>
      </c>
      <c r="K36" s="49"/>
      <c r="L36" s="92"/>
      <c r="M36" s="86"/>
      <c r="N36" s="71"/>
      <c r="O36" s="72"/>
      <c r="P36" s="70"/>
      <c r="Q36" s="78"/>
      <c r="R36" s="79"/>
      <c r="S36" s="80">
        <v>76714.1</v>
      </c>
      <c r="T36" s="81">
        <v>76714.1</v>
      </c>
      <c r="U36" s="81">
        <v>76714.1</v>
      </c>
      <c r="V36" s="80">
        <f t="shared" si="0"/>
        <v>100</v>
      </c>
      <c r="W36" s="81">
        <f t="shared" si="1"/>
        <v>100</v>
      </c>
      <c r="X36" s="1"/>
    </row>
    <row r="37" spans="1:24" ht="23.25">
      <c r="A37" s="1"/>
      <c r="B37" s="40"/>
      <c r="C37" s="98"/>
      <c r="D37" s="98"/>
      <c r="E37" s="98"/>
      <c r="F37" s="98"/>
      <c r="G37" s="98"/>
      <c r="H37" s="98" t="s">
        <v>80</v>
      </c>
      <c r="I37" s="44"/>
      <c r="J37" s="48" t="s">
        <v>44</v>
      </c>
      <c r="K37" s="49"/>
      <c r="L37" s="92"/>
      <c r="M37" s="86"/>
      <c r="N37" s="71"/>
      <c r="O37" s="72"/>
      <c r="P37" s="70"/>
      <c r="Q37" s="78"/>
      <c r="R37" s="79"/>
      <c r="S37" s="80">
        <v>17950.8</v>
      </c>
      <c r="T37" s="81">
        <v>17950.8</v>
      </c>
      <c r="U37" s="81">
        <v>17950.8</v>
      </c>
      <c r="V37" s="80">
        <f t="shared" si="0"/>
        <v>100</v>
      </c>
      <c r="W37" s="81">
        <f t="shared" si="1"/>
        <v>100</v>
      </c>
      <c r="X37" s="1"/>
    </row>
    <row r="38" spans="1:24" ht="23.25">
      <c r="A38" s="1"/>
      <c r="B38" s="40"/>
      <c r="C38" s="98"/>
      <c r="D38" s="98"/>
      <c r="E38" s="98"/>
      <c r="F38" s="98"/>
      <c r="G38" s="98"/>
      <c r="H38" s="98" t="s">
        <v>81</v>
      </c>
      <c r="I38" s="44"/>
      <c r="J38" s="48" t="s">
        <v>45</v>
      </c>
      <c r="K38" s="49"/>
      <c r="L38" s="92"/>
      <c r="M38" s="86"/>
      <c r="N38" s="71"/>
      <c r="O38" s="72"/>
      <c r="P38" s="70"/>
      <c r="Q38" s="78"/>
      <c r="R38" s="79"/>
      <c r="S38" s="80">
        <v>156231.2</v>
      </c>
      <c r="T38" s="81">
        <v>156231.2</v>
      </c>
      <c r="U38" s="81">
        <v>156231.2</v>
      </c>
      <c r="V38" s="80">
        <f t="shared" si="0"/>
        <v>100</v>
      </c>
      <c r="W38" s="81">
        <f t="shared" si="1"/>
        <v>100</v>
      </c>
      <c r="X38" s="1"/>
    </row>
    <row r="39" spans="1:24" ht="23.25">
      <c r="A39" s="1"/>
      <c r="B39" s="40"/>
      <c r="C39" s="98"/>
      <c r="D39" s="98"/>
      <c r="E39" s="98"/>
      <c r="F39" s="98"/>
      <c r="G39" s="98"/>
      <c r="H39" s="98" t="s">
        <v>82</v>
      </c>
      <c r="I39" s="44"/>
      <c r="J39" s="48" t="s">
        <v>46</v>
      </c>
      <c r="K39" s="49"/>
      <c r="L39" s="92"/>
      <c r="M39" s="86"/>
      <c r="N39" s="71"/>
      <c r="O39" s="72"/>
      <c r="P39" s="70"/>
      <c r="Q39" s="78"/>
      <c r="R39" s="79"/>
      <c r="S39" s="80">
        <v>136098.8</v>
      </c>
      <c r="T39" s="81">
        <v>136098.8</v>
      </c>
      <c r="U39" s="81">
        <v>136098.8</v>
      </c>
      <c r="V39" s="80">
        <f t="shared" si="0"/>
        <v>100</v>
      </c>
      <c r="W39" s="81">
        <f t="shared" si="1"/>
        <v>100</v>
      </c>
      <c r="X39" s="1"/>
    </row>
    <row r="40" spans="1:24" ht="23.25">
      <c r="A40" s="1"/>
      <c r="B40" s="40"/>
      <c r="C40" s="98"/>
      <c r="D40" s="98"/>
      <c r="E40" s="98"/>
      <c r="F40" s="98"/>
      <c r="G40" s="98"/>
      <c r="H40" s="98" t="s">
        <v>83</v>
      </c>
      <c r="I40" s="44"/>
      <c r="J40" s="48" t="s">
        <v>47</v>
      </c>
      <c r="K40" s="49"/>
      <c r="L40" s="92"/>
      <c r="M40" s="86"/>
      <c r="N40" s="71"/>
      <c r="O40" s="72"/>
      <c r="P40" s="70"/>
      <c r="Q40" s="78"/>
      <c r="R40" s="79"/>
      <c r="S40" s="80">
        <v>31662.9</v>
      </c>
      <c r="T40" s="81">
        <v>31662.9</v>
      </c>
      <c r="U40" s="81">
        <v>31662.9</v>
      </c>
      <c r="V40" s="80">
        <f t="shared" si="0"/>
        <v>100</v>
      </c>
      <c r="W40" s="81">
        <f t="shared" si="1"/>
        <v>100</v>
      </c>
      <c r="X40" s="1"/>
    </row>
    <row r="41" spans="1:24" ht="23.25">
      <c r="A41" s="1"/>
      <c r="B41" s="40"/>
      <c r="C41" s="98"/>
      <c r="D41" s="98"/>
      <c r="E41" s="98"/>
      <c r="F41" s="98"/>
      <c r="G41" s="98"/>
      <c r="H41" s="98" t="s">
        <v>84</v>
      </c>
      <c r="I41" s="44"/>
      <c r="J41" s="48" t="s">
        <v>48</v>
      </c>
      <c r="K41" s="49"/>
      <c r="L41" s="92"/>
      <c r="M41" s="86"/>
      <c r="N41" s="71"/>
      <c r="O41" s="72"/>
      <c r="P41" s="70"/>
      <c r="Q41" s="78"/>
      <c r="R41" s="79"/>
      <c r="S41" s="80">
        <v>1322319</v>
      </c>
      <c r="T41" s="81">
        <v>1322319</v>
      </c>
      <c r="U41" s="81">
        <v>1322319</v>
      </c>
      <c r="V41" s="80">
        <f t="shared" si="0"/>
        <v>100</v>
      </c>
      <c r="W41" s="81">
        <f t="shared" si="1"/>
        <v>100</v>
      </c>
      <c r="X41" s="1"/>
    </row>
    <row r="42" spans="1:24" ht="23.25">
      <c r="A42" s="1"/>
      <c r="B42" s="40"/>
      <c r="C42" s="98"/>
      <c r="D42" s="98"/>
      <c r="E42" s="98"/>
      <c r="F42" s="98"/>
      <c r="G42" s="98"/>
      <c r="H42" s="98" t="s">
        <v>85</v>
      </c>
      <c r="I42" s="44"/>
      <c r="J42" s="48" t="s">
        <v>49</v>
      </c>
      <c r="K42" s="49"/>
      <c r="L42" s="92"/>
      <c r="M42" s="86"/>
      <c r="N42" s="71"/>
      <c r="O42" s="72"/>
      <c r="P42" s="70"/>
      <c r="Q42" s="78"/>
      <c r="R42" s="79"/>
      <c r="S42" s="80">
        <v>240765.3</v>
      </c>
      <c r="T42" s="81">
        <v>240765.3</v>
      </c>
      <c r="U42" s="81">
        <v>240765.3</v>
      </c>
      <c r="V42" s="80">
        <f t="shared" si="0"/>
        <v>100</v>
      </c>
      <c r="W42" s="81">
        <f t="shared" si="1"/>
        <v>100</v>
      </c>
      <c r="X42" s="1"/>
    </row>
    <row r="43" spans="1:24" ht="23.25">
      <c r="A43" s="1"/>
      <c r="B43" s="40"/>
      <c r="C43" s="98"/>
      <c r="D43" s="98"/>
      <c r="E43" s="98"/>
      <c r="F43" s="98"/>
      <c r="G43" s="98"/>
      <c r="H43" s="98" t="s">
        <v>86</v>
      </c>
      <c r="I43" s="44"/>
      <c r="J43" s="48" t="s">
        <v>50</v>
      </c>
      <c r="K43" s="49"/>
      <c r="L43" s="92"/>
      <c r="M43" s="86"/>
      <c r="N43" s="71"/>
      <c r="O43" s="72"/>
      <c r="P43" s="70"/>
      <c r="Q43" s="78"/>
      <c r="R43" s="79"/>
      <c r="S43" s="80">
        <v>229185</v>
      </c>
      <c r="T43" s="81">
        <v>229185</v>
      </c>
      <c r="U43" s="81">
        <v>229185</v>
      </c>
      <c r="V43" s="80">
        <f t="shared" si="0"/>
        <v>100</v>
      </c>
      <c r="W43" s="81">
        <f t="shared" si="1"/>
        <v>100</v>
      </c>
      <c r="X43" s="1"/>
    </row>
    <row r="44" spans="1:24" ht="23.25">
      <c r="A44" s="1"/>
      <c r="B44" s="40"/>
      <c r="C44" s="98"/>
      <c r="D44" s="98"/>
      <c r="E44" s="98"/>
      <c r="F44" s="98"/>
      <c r="G44" s="98"/>
      <c r="H44" s="98" t="s">
        <v>87</v>
      </c>
      <c r="I44" s="44"/>
      <c r="J44" s="48" t="s">
        <v>51</v>
      </c>
      <c r="K44" s="49"/>
      <c r="L44" s="92"/>
      <c r="M44" s="86"/>
      <c r="N44" s="71"/>
      <c r="O44" s="72"/>
      <c r="P44" s="70"/>
      <c r="Q44" s="78"/>
      <c r="R44" s="79"/>
      <c r="S44" s="80">
        <v>746215.8</v>
      </c>
      <c r="T44" s="81">
        <v>746215.8</v>
      </c>
      <c r="U44" s="81">
        <v>746215.8</v>
      </c>
      <c r="V44" s="80">
        <f t="shared" si="0"/>
        <v>100</v>
      </c>
      <c r="W44" s="81">
        <f t="shared" si="1"/>
        <v>100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112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8" t="s">
        <v>75</v>
      </c>
      <c r="C55" s="98" t="s">
        <v>73</v>
      </c>
      <c r="D55" s="98" t="s">
        <v>75</v>
      </c>
      <c r="E55" s="98" t="s">
        <v>40</v>
      </c>
      <c r="F55" s="98" t="s">
        <v>104</v>
      </c>
      <c r="G55" s="98" t="s">
        <v>77</v>
      </c>
      <c r="H55" s="98" t="s">
        <v>88</v>
      </c>
      <c r="I55" s="44"/>
      <c r="J55" s="48" t="s">
        <v>52</v>
      </c>
      <c r="K55" s="49"/>
      <c r="L55" s="92"/>
      <c r="M55" s="86"/>
      <c r="N55" s="71"/>
      <c r="O55" s="72"/>
      <c r="P55" s="70"/>
      <c r="Q55" s="78"/>
      <c r="R55" s="79"/>
      <c r="S55" s="80">
        <v>1196774.4</v>
      </c>
      <c r="T55" s="81">
        <v>1196774.4</v>
      </c>
      <c r="U55" s="81">
        <v>1196774.4</v>
      </c>
      <c r="V55" s="80">
        <f aca="true" t="shared" si="2" ref="V55:V73">+(U55/S55)*100</f>
        <v>100</v>
      </c>
      <c r="W55" s="81">
        <f aca="true" t="shared" si="3" ref="W55:W73">+(U55/T55)*100</f>
        <v>100</v>
      </c>
      <c r="X55" s="1"/>
    </row>
    <row r="56" spans="1:24" ht="23.25">
      <c r="A56" s="1"/>
      <c r="B56" s="40"/>
      <c r="C56" s="98"/>
      <c r="D56" s="98"/>
      <c r="E56" s="98"/>
      <c r="F56" s="98"/>
      <c r="G56" s="98"/>
      <c r="H56" s="98" t="s">
        <v>89</v>
      </c>
      <c r="I56" s="44"/>
      <c r="J56" s="48" t="s">
        <v>53</v>
      </c>
      <c r="K56" s="49"/>
      <c r="L56" s="92"/>
      <c r="M56" s="86"/>
      <c r="N56" s="71"/>
      <c r="O56" s="72"/>
      <c r="P56" s="70"/>
      <c r="Q56" s="78"/>
      <c r="R56" s="79"/>
      <c r="S56" s="80">
        <v>491168</v>
      </c>
      <c r="T56" s="81">
        <v>491168</v>
      </c>
      <c r="U56" s="81">
        <v>491168</v>
      </c>
      <c r="V56" s="80">
        <f t="shared" si="2"/>
        <v>100</v>
      </c>
      <c r="W56" s="81">
        <f t="shared" si="3"/>
        <v>100</v>
      </c>
      <c r="X56" s="1"/>
    </row>
    <row r="57" spans="1:24" ht="23.25">
      <c r="A57" s="1"/>
      <c r="B57" s="40"/>
      <c r="C57" s="98"/>
      <c r="D57" s="98"/>
      <c r="E57" s="98"/>
      <c r="F57" s="98"/>
      <c r="G57" s="98"/>
      <c r="H57" s="98" t="s">
        <v>90</v>
      </c>
      <c r="I57" s="44"/>
      <c r="J57" s="48" t="s">
        <v>54</v>
      </c>
      <c r="K57" s="49"/>
      <c r="L57" s="92"/>
      <c r="M57" s="86"/>
      <c r="N57" s="71"/>
      <c r="O57" s="72"/>
      <c r="P57" s="70"/>
      <c r="Q57" s="78"/>
      <c r="R57" s="79"/>
      <c r="S57" s="80">
        <v>557356.7</v>
      </c>
      <c r="T57" s="81">
        <v>557356.7</v>
      </c>
      <c r="U57" s="81">
        <v>557356.7</v>
      </c>
      <c r="V57" s="80">
        <f t="shared" si="2"/>
        <v>100</v>
      </c>
      <c r="W57" s="81">
        <f t="shared" si="3"/>
        <v>100</v>
      </c>
      <c r="X57" s="1"/>
    </row>
    <row r="58" spans="1:24" ht="23.25">
      <c r="A58" s="1"/>
      <c r="B58" s="40"/>
      <c r="C58" s="98"/>
      <c r="D58" s="98"/>
      <c r="E58" s="98"/>
      <c r="F58" s="98"/>
      <c r="G58" s="98"/>
      <c r="H58" s="98" t="s">
        <v>91</v>
      </c>
      <c r="I58" s="44"/>
      <c r="J58" s="48" t="s">
        <v>55</v>
      </c>
      <c r="K58" s="49"/>
      <c r="L58" s="92"/>
      <c r="M58" s="86"/>
      <c r="N58" s="71"/>
      <c r="O58" s="72"/>
      <c r="P58" s="70"/>
      <c r="Q58" s="78"/>
      <c r="R58" s="79"/>
      <c r="S58" s="80">
        <v>1123964.3</v>
      </c>
      <c r="T58" s="81">
        <v>1123964.3</v>
      </c>
      <c r="U58" s="81">
        <v>1123964.3</v>
      </c>
      <c r="V58" s="80">
        <f t="shared" si="2"/>
        <v>100</v>
      </c>
      <c r="W58" s="81">
        <f t="shared" si="3"/>
        <v>100</v>
      </c>
      <c r="X58" s="1"/>
    </row>
    <row r="59" spans="1:24" ht="23.25">
      <c r="A59" s="1"/>
      <c r="B59" s="40"/>
      <c r="C59" s="98"/>
      <c r="D59" s="98"/>
      <c r="E59" s="98"/>
      <c r="F59" s="98"/>
      <c r="G59" s="98"/>
      <c r="H59" s="98" t="s">
        <v>92</v>
      </c>
      <c r="I59" s="44"/>
      <c r="J59" s="48" t="s">
        <v>56</v>
      </c>
      <c r="K59" s="49"/>
      <c r="L59" s="92"/>
      <c r="M59" s="86"/>
      <c r="N59" s="71"/>
      <c r="O59" s="72"/>
      <c r="P59" s="70"/>
      <c r="Q59" s="78"/>
      <c r="R59" s="79"/>
      <c r="S59" s="80">
        <v>800496.2</v>
      </c>
      <c r="T59" s="81">
        <v>800496.2</v>
      </c>
      <c r="U59" s="81">
        <v>800496.2</v>
      </c>
      <c r="V59" s="80">
        <f t="shared" si="2"/>
        <v>100</v>
      </c>
      <c r="W59" s="81">
        <f t="shared" si="3"/>
        <v>100</v>
      </c>
      <c r="X59" s="1"/>
    </row>
    <row r="60" spans="1:24" ht="23.25">
      <c r="A60" s="1"/>
      <c r="B60" s="40"/>
      <c r="C60" s="98"/>
      <c r="D60" s="98"/>
      <c r="E60" s="98"/>
      <c r="F60" s="98"/>
      <c r="G60" s="98"/>
      <c r="H60" s="98" t="s">
        <v>93</v>
      </c>
      <c r="I60" s="44"/>
      <c r="J60" s="48" t="s">
        <v>57</v>
      </c>
      <c r="K60" s="49"/>
      <c r="L60" s="92"/>
      <c r="M60" s="86"/>
      <c r="N60" s="71"/>
      <c r="O60" s="72"/>
      <c r="P60" s="70"/>
      <c r="Q60" s="78"/>
      <c r="R60" s="79"/>
      <c r="S60" s="80">
        <v>131984.6</v>
      </c>
      <c r="T60" s="81">
        <v>131984.6</v>
      </c>
      <c r="U60" s="81">
        <v>131984.6</v>
      </c>
      <c r="V60" s="80">
        <f t="shared" si="2"/>
        <v>100</v>
      </c>
      <c r="W60" s="81">
        <f t="shared" si="3"/>
        <v>100</v>
      </c>
      <c r="X60" s="1"/>
    </row>
    <row r="61" spans="1:24" ht="23.25">
      <c r="A61" s="1"/>
      <c r="B61" s="40"/>
      <c r="C61" s="98"/>
      <c r="D61" s="98"/>
      <c r="E61" s="98"/>
      <c r="F61" s="98"/>
      <c r="G61" s="98"/>
      <c r="H61" s="98" t="s">
        <v>94</v>
      </c>
      <c r="I61" s="44"/>
      <c r="J61" s="48" t="s">
        <v>58</v>
      </c>
      <c r="K61" s="49"/>
      <c r="L61" s="92"/>
      <c r="M61" s="86"/>
      <c r="N61" s="71"/>
      <c r="O61" s="72"/>
      <c r="P61" s="70"/>
      <c r="Q61" s="78"/>
      <c r="R61" s="79"/>
      <c r="S61" s="80">
        <v>114091.7</v>
      </c>
      <c r="T61" s="81">
        <v>114091.7</v>
      </c>
      <c r="U61" s="81">
        <v>114091.7</v>
      </c>
      <c r="V61" s="80">
        <f t="shared" si="2"/>
        <v>100</v>
      </c>
      <c r="W61" s="81">
        <f t="shared" si="3"/>
        <v>100</v>
      </c>
      <c r="X61" s="1"/>
    </row>
    <row r="62" spans="1:24" ht="23.25">
      <c r="A62" s="1"/>
      <c r="B62" s="40"/>
      <c r="C62" s="98"/>
      <c r="D62" s="98"/>
      <c r="E62" s="98"/>
      <c r="F62" s="98"/>
      <c r="G62" s="98"/>
      <c r="H62" s="98" t="s">
        <v>95</v>
      </c>
      <c r="I62" s="44"/>
      <c r="J62" s="48" t="s">
        <v>59</v>
      </c>
      <c r="K62" s="49"/>
      <c r="L62" s="92"/>
      <c r="M62" s="86"/>
      <c r="N62" s="71"/>
      <c r="O62" s="72"/>
      <c r="P62" s="70"/>
      <c r="Q62" s="78"/>
      <c r="R62" s="79"/>
      <c r="S62" s="80">
        <v>221069.3</v>
      </c>
      <c r="T62" s="81">
        <v>221069.3</v>
      </c>
      <c r="U62" s="81">
        <v>221069.3</v>
      </c>
      <c r="V62" s="80">
        <f t="shared" si="2"/>
        <v>100</v>
      </c>
      <c r="W62" s="81">
        <f t="shared" si="3"/>
        <v>100</v>
      </c>
      <c r="X62" s="1"/>
    </row>
    <row r="63" spans="1:24" ht="23.25">
      <c r="A63" s="1"/>
      <c r="B63" s="40"/>
      <c r="C63" s="98"/>
      <c r="D63" s="98"/>
      <c r="E63" s="98"/>
      <c r="F63" s="98"/>
      <c r="G63" s="98"/>
      <c r="H63" s="98" t="s">
        <v>96</v>
      </c>
      <c r="I63" s="44"/>
      <c r="J63" s="48" t="s">
        <v>60</v>
      </c>
      <c r="K63" s="49"/>
      <c r="L63" s="92"/>
      <c r="M63" s="86"/>
      <c r="N63" s="71"/>
      <c r="O63" s="72"/>
      <c r="P63" s="70"/>
      <c r="Q63" s="78"/>
      <c r="R63" s="79"/>
      <c r="S63" s="80">
        <v>1128303</v>
      </c>
      <c r="T63" s="81">
        <v>1128303</v>
      </c>
      <c r="U63" s="81">
        <v>1128303</v>
      </c>
      <c r="V63" s="80">
        <f t="shared" si="2"/>
        <v>100</v>
      </c>
      <c r="W63" s="81">
        <f t="shared" si="3"/>
        <v>100</v>
      </c>
      <c r="X63" s="1"/>
    </row>
    <row r="64" spans="1:24" ht="23.25">
      <c r="A64" s="1"/>
      <c r="B64" s="40"/>
      <c r="C64" s="98"/>
      <c r="D64" s="98"/>
      <c r="E64" s="98"/>
      <c r="F64" s="98"/>
      <c r="G64" s="98"/>
      <c r="H64" s="98" t="s">
        <v>97</v>
      </c>
      <c r="I64" s="44"/>
      <c r="J64" s="48" t="s">
        <v>61</v>
      </c>
      <c r="K64" s="49"/>
      <c r="L64" s="92"/>
      <c r="M64" s="86"/>
      <c r="N64" s="71"/>
      <c r="O64" s="72"/>
      <c r="P64" s="70"/>
      <c r="Q64" s="78"/>
      <c r="R64" s="79"/>
      <c r="S64" s="80">
        <v>1122441.6</v>
      </c>
      <c r="T64" s="81">
        <v>1122441.6</v>
      </c>
      <c r="U64" s="81">
        <v>1122441.6</v>
      </c>
      <c r="V64" s="80">
        <f t="shared" si="2"/>
        <v>100</v>
      </c>
      <c r="W64" s="81">
        <f t="shared" si="3"/>
        <v>100</v>
      </c>
      <c r="X64" s="1"/>
    </row>
    <row r="65" spans="1:24" ht="23.25">
      <c r="A65" s="1"/>
      <c r="B65" s="40"/>
      <c r="C65" s="98"/>
      <c r="D65" s="98"/>
      <c r="E65" s="98"/>
      <c r="F65" s="98"/>
      <c r="G65" s="98"/>
      <c r="H65" s="98" t="s">
        <v>98</v>
      </c>
      <c r="I65" s="44"/>
      <c r="J65" s="48" t="s">
        <v>62</v>
      </c>
      <c r="K65" s="49"/>
      <c r="L65" s="92"/>
      <c r="M65" s="86"/>
      <c r="N65" s="71"/>
      <c r="O65" s="72"/>
      <c r="P65" s="70"/>
      <c r="Q65" s="78"/>
      <c r="R65" s="79"/>
      <c r="S65" s="80">
        <v>208113.8</v>
      </c>
      <c r="T65" s="81">
        <v>208113.8</v>
      </c>
      <c r="U65" s="81">
        <v>208113.8</v>
      </c>
      <c r="V65" s="80">
        <f t="shared" si="2"/>
        <v>100</v>
      </c>
      <c r="W65" s="81">
        <f t="shared" si="3"/>
        <v>100</v>
      </c>
      <c r="X65" s="1"/>
    </row>
    <row r="66" spans="1:24" ht="23.25">
      <c r="A66" s="1"/>
      <c r="B66" s="40"/>
      <c r="C66" s="98"/>
      <c r="D66" s="98"/>
      <c r="E66" s="98"/>
      <c r="F66" s="98"/>
      <c r="G66" s="98"/>
      <c r="H66" s="98" t="s">
        <v>99</v>
      </c>
      <c r="I66" s="44"/>
      <c r="J66" s="91" t="s">
        <v>63</v>
      </c>
      <c r="K66" s="49"/>
      <c r="L66" s="92"/>
      <c r="M66" s="86"/>
      <c r="N66" s="71"/>
      <c r="O66" s="72"/>
      <c r="P66" s="70"/>
      <c r="Q66" s="78"/>
      <c r="R66" s="79"/>
      <c r="S66" s="80">
        <v>98345.2</v>
      </c>
      <c r="T66" s="81">
        <v>98345.2</v>
      </c>
      <c r="U66" s="81">
        <v>98345.2</v>
      </c>
      <c r="V66" s="80">
        <f t="shared" si="2"/>
        <v>100</v>
      </c>
      <c r="W66" s="81">
        <f t="shared" si="3"/>
        <v>100</v>
      </c>
      <c r="X66" s="1"/>
    </row>
    <row r="67" spans="1:24" ht="23.25">
      <c r="A67" s="1"/>
      <c r="B67" s="40"/>
      <c r="C67" s="98"/>
      <c r="D67" s="98"/>
      <c r="E67" s="98"/>
      <c r="F67" s="98"/>
      <c r="G67" s="98"/>
      <c r="H67" s="98" t="s">
        <v>100</v>
      </c>
      <c r="I67" s="44"/>
      <c r="J67" s="91" t="s">
        <v>64</v>
      </c>
      <c r="K67" s="49"/>
      <c r="L67" s="92"/>
      <c r="M67" s="86"/>
      <c r="N67" s="71"/>
      <c r="O67" s="72"/>
      <c r="P67" s="70"/>
      <c r="Q67" s="78"/>
      <c r="R67" s="79"/>
      <c r="S67" s="80">
        <v>484169</v>
      </c>
      <c r="T67" s="81">
        <v>484169</v>
      </c>
      <c r="U67" s="81">
        <v>484169</v>
      </c>
      <c r="V67" s="80">
        <f t="shared" si="2"/>
        <v>100</v>
      </c>
      <c r="W67" s="81">
        <f t="shared" si="3"/>
        <v>100</v>
      </c>
      <c r="X67" s="1"/>
    </row>
    <row r="68" spans="1:24" ht="23.25">
      <c r="A68" s="1"/>
      <c r="B68" s="40"/>
      <c r="C68" s="98"/>
      <c r="D68" s="98"/>
      <c r="E68" s="98"/>
      <c r="F68" s="98"/>
      <c r="G68" s="98"/>
      <c r="H68" s="98" t="s">
        <v>101</v>
      </c>
      <c r="I68" s="44"/>
      <c r="J68" s="91" t="s">
        <v>65</v>
      </c>
      <c r="K68" s="49"/>
      <c r="L68" s="92"/>
      <c r="M68" s="86"/>
      <c r="N68" s="71"/>
      <c r="O68" s="72"/>
      <c r="P68" s="70"/>
      <c r="Q68" s="78"/>
      <c r="R68" s="79"/>
      <c r="S68" s="80">
        <v>196429.3</v>
      </c>
      <c r="T68" s="81">
        <v>196429.3</v>
      </c>
      <c r="U68" s="81">
        <v>196429.3</v>
      </c>
      <c r="V68" s="80">
        <f t="shared" si="2"/>
        <v>100</v>
      </c>
      <c r="W68" s="81">
        <f t="shared" si="3"/>
        <v>100</v>
      </c>
      <c r="X68" s="1"/>
    </row>
    <row r="69" spans="1:24" ht="23.25">
      <c r="A69" s="1"/>
      <c r="B69" s="40"/>
      <c r="C69" s="98"/>
      <c r="D69" s="98"/>
      <c r="E69" s="98"/>
      <c r="F69" s="98"/>
      <c r="G69" s="98"/>
      <c r="H69" s="98" t="s">
        <v>102</v>
      </c>
      <c r="I69" s="44"/>
      <c r="J69" s="91" t="s">
        <v>66</v>
      </c>
      <c r="K69" s="49"/>
      <c r="L69" s="92"/>
      <c r="M69" s="86"/>
      <c r="N69" s="71"/>
      <c r="O69" s="72"/>
      <c r="P69" s="70"/>
      <c r="Q69" s="78"/>
      <c r="R69" s="79"/>
      <c r="S69" s="80">
        <v>135327.8</v>
      </c>
      <c r="T69" s="81">
        <v>135327.8</v>
      </c>
      <c r="U69" s="81">
        <v>135327.8</v>
      </c>
      <c r="V69" s="80">
        <f t="shared" si="2"/>
        <v>100</v>
      </c>
      <c r="W69" s="81">
        <f t="shared" si="3"/>
        <v>100</v>
      </c>
      <c r="X69" s="1"/>
    </row>
    <row r="70" spans="1:24" ht="23.25">
      <c r="A70" s="1"/>
      <c r="B70" s="40"/>
      <c r="C70" s="98"/>
      <c r="D70" s="98"/>
      <c r="E70" s="98"/>
      <c r="F70" s="98"/>
      <c r="G70" s="98"/>
      <c r="H70" s="98" t="s">
        <v>103</v>
      </c>
      <c r="I70" s="44"/>
      <c r="J70" s="91" t="s">
        <v>67</v>
      </c>
      <c r="K70" s="49"/>
      <c r="L70" s="92"/>
      <c r="M70" s="86"/>
      <c r="N70" s="71"/>
      <c r="O70" s="72"/>
      <c r="P70" s="70"/>
      <c r="Q70" s="78"/>
      <c r="R70" s="79"/>
      <c r="S70" s="80">
        <v>339695.9</v>
      </c>
      <c r="T70" s="81">
        <v>339695.9</v>
      </c>
      <c r="U70" s="81">
        <v>339695.9</v>
      </c>
      <c r="V70" s="80">
        <f t="shared" si="2"/>
        <v>100</v>
      </c>
      <c r="W70" s="81">
        <f t="shared" si="3"/>
        <v>100</v>
      </c>
      <c r="X70" s="1"/>
    </row>
    <row r="71" spans="1:24" ht="23.25">
      <c r="A71" s="1"/>
      <c r="B71" s="40"/>
      <c r="C71" s="98"/>
      <c r="D71" s="98"/>
      <c r="E71" s="98"/>
      <c r="F71" s="98"/>
      <c r="G71" s="98"/>
      <c r="H71" s="98" t="s">
        <v>105</v>
      </c>
      <c r="I71" s="44"/>
      <c r="J71" s="91" t="s">
        <v>68</v>
      </c>
      <c r="K71" s="49"/>
      <c r="L71" s="92"/>
      <c r="M71" s="86"/>
      <c r="N71" s="71"/>
      <c r="O71" s="72"/>
      <c r="P71" s="70"/>
      <c r="Q71" s="78"/>
      <c r="R71" s="79"/>
      <c r="S71" s="80">
        <v>260225.6</v>
      </c>
      <c r="T71" s="81">
        <v>260225.6</v>
      </c>
      <c r="U71" s="81">
        <v>260225.6</v>
      </c>
      <c r="V71" s="80">
        <f t="shared" si="2"/>
        <v>100</v>
      </c>
      <c r="W71" s="81">
        <f t="shared" si="3"/>
        <v>100</v>
      </c>
      <c r="X71" s="1"/>
    </row>
    <row r="72" spans="1:24" ht="23.25">
      <c r="A72" s="1"/>
      <c r="B72" s="40"/>
      <c r="C72" s="98"/>
      <c r="D72" s="98"/>
      <c r="E72" s="98"/>
      <c r="F72" s="98"/>
      <c r="G72" s="98"/>
      <c r="H72" s="98" t="s">
        <v>106</v>
      </c>
      <c r="I72" s="44"/>
      <c r="J72" s="91" t="s">
        <v>69</v>
      </c>
      <c r="K72" s="49"/>
      <c r="L72" s="92"/>
      <c r="M72" s="86"/>
      <c r="N72" s="71"/>
      <c r="O72" s="72"/>
      <c r="P72" s="70"/>
      <c r="Q72" s="78"/>
      <c r="R72" s="79"/>
      <c r="S72" s="80">
        <v>123026.7</v>
      </c>
      <c r="T72" s="81">
        <v>123026.7</v>
      </c>
      <c r="U72" s="81">
        <v>123026.7</v>
      </c>
      <c r="V72" s="80">
        <f t="shared" si="2"/>
        <v>100</v>
      </c>
      <c r="W72" s="81">
        <f t="shared" si="3"/>
        <v>100</v>
      </c>
      <c r="X72" s="1"/>
    </row>
    <row r="73" spans="1:24" ht="23.25">
      <c r="A73" s="1"/>
      <c r="B73" s="40"/>
      <c r="C73" s="98"/>
      <c r="D73" s="98"/>
      <c r="E73" s="98"/>
      <c r="F73" s="98"/>
      <c r="G73" s="98"/>
      <c r="H73" s="98" t="s">
        <v>107</v>
      </c>
      <c r="I73" s="44"/>
      <c r="J73" s="91" t="s">
        <v>70</v>
      </c>
      <c r="K73" s="49"/>
      <c r="L73" s="92"/>
      <c r="M73" s="86"/>
      <c r="N73" s="71"/>
      <c r="O73" s="72"/>
      <c r="P73" s="70"/>
      <c r="Q73" s="78"/>
      <c r="R73" s="79"/>
      <c r="S73" s="80">
        <v>1649447.7</v>
      </c>
      <c r="T73" s="81">
        <v>1649447.7</v>
      </c>
      <c r="U73" s="81">
        <v>1649447.7</v>
      </c>
      <c r="V73" s="80">
        <f t="shared" si="2"/>
        <v>100</v>
      </c>
      <c r="W73" s="81">
        <f t="shared" si="3"/>
        <v>100</v>
      </c>
      <c r="X73" s="1"/>
    </row>
    <row r="74" spans="1:24" ht="23.25">
      <c r="A74" s="1"/>
      <c r="B74" s="40"/>
      <c r="C74" s="98"/>
      <c r="D74" s="98"/>
      <c r="E74" s="98"/>
      <c r="F74" s="98"/>
      <c r="G74" s="98"/>
      <c r="H74" s="98" t="s">
        <v>108</v>
      </c>
      <c r="I74" s="44"/>
      <c r="J74" s="48" t="s">
        <v>71</v>
      </c>
      <c r="K74" s="49"/>
      <c r="L74" s="92"/>
      <c r="M74" s="86"/>
      <c r="N74" s="71"/>
      <c r="O74" s="72"/>
      <c r="P74" s="70"/>
      <c r="Q74" s="78"/>
      <c r="R74" s="79"/>
      <c r="S74" s="80">
        <v>382041.6</v>
      </c>
      <c r="T74" s="81">
        <v>382041.6</v>
      </c>
      <c r="U74" s="81">
        <v>382041.6</v>
      </c>
      <c r="V74" s="80">
        <f>+(U74/S74)*100</f>
        <v>100</v>
      </c>
      <c r="W74" s="81">
        <f>+(U74/T74)*100</f>
        <v>100</v>
      </c>
      <c r="X74" s="1"/>
    </row>
    <row r="75" spans="1:24" ht="23.25">
      <c r="A75" s="1"/>
      <c r="B75" s="40"/>
      <c r="C75" s="98"/>
      <c r="D75" s="98"/>
      <c r="E75" s="98"/>
      <c r="F75" s="98"/>
      <c r="G75" s="98"/>
      <c r="H75" s="98" t="s">
        <v>109</v>
      </c>
      <c r="I75" s="44"/>
      <c r="J75" s="48" t="s">
        <v>72</v>
      </c>
      <c r="K75" s="49"/>
      <c r="L75" s="92"/>
      <c r="M75" s="86"/>
      <c r="N75" s="71"/>
      <c r="O75" s="72"/>
      <c r="P75" s="70"/>
      <c r="Q75" s="78"/>
      <c r="R75" s="79"/>
      <c r="S75" s="80">
        <v>273418.2</v>
      </c>
      <c r="T75" s="81">
        <v>273418.2</v>
      </c>
      <c r="U75" s="81">
        <v>273418.2</v>
      </c>
      <c r="V75" s="80">
        <f>+(U75/S75)*100</f>
        <v>100</v>
      </c>
      <c r="W75" s="81">
        <f>+(U75/T75)*100</f>
        <v>100</v>
      </c>
      <c r="X75" s="1"/>
    </row>
    <row r="76" spans="1:24" ht="23.25">
      <c r="A76" s="1"/>
      <c r="B76" s="40"/>
      <c r="C76" s="98"/>
      <c r="D76" s="98"/>
      <c r="E76" s="98"/>
      <c r="F76" s="98"/>
      <c r="G76" s="98"/>
      <c r="H76" s="98"/>
      <c r="I76" s="44"/>
      <c r="J76" s="48"/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1"/>
      <c r="V76" s="80"/>
      <c r="W76" s="81"/>
      <c r="X76" s="1"/>
    </row>
    <row r="77" spans="1:24" ht="23.25">
      <c r="A77" s="1"/>
      <c r="B77" s="40"/>
      <c r="C77" s="98"/>
      <c r="D77" s="98"/>
      <c r="E77" s="98"/>
      <c r="F77" s="98"/>
      <c r="G77" s="98" t="s">
        <v>110</v>
      </c>
      <c r="H77" s="98"/>
      <c r="I77" s="44"/>
      <c r="J77" s="48" t="s">
        <v>119</v>
      </c>
      <c r="K77" s="49"/>
      <c r="L77" s="92"/>
      <c r="M77" s="86"/>
      <c r="N77" s="71"/>
      <c r="O77" s="72"/>
      <c r="P77" s="70"/>
      <c r="Q77" s="78"/>
      <c r="R77" s="79"/>
      <c r="S77" s="80">
        <f>+SUM(S78:S89)+SUM(S100:S118)</f>
        <v>1937954.4000000001</v>
      </c>
      <c r="T77" s="80">
        <f>+SUM(T78:T89)+SUM(T100:T118)</f>
        <v>1937954.4000000001</v>
      </c>
      <c r="U77" s="80">
        <f>+SUM(U78:U89)+SUM(U100:U118)</f>
        <v>1937954.4000000001</v>
      </c>
      <c r="V77" s="80">
        <f aca="true" t="shared" si="4" ref="V77:V89">+(U77/S77)*100</f>
        <v>100</v>
      </c>
      <c r="W77" s="81">
        <f aca="true" t="shared" si="5" ref="W77:W89">+(U77/T77)*100</f>
        <v>100</v>
      </c>
      <c r="X77" s="1"/>
    </row>
    <row r="78" spans="1:24" ht="23.25">
      <c r="A78" s="1"/>
      <c r="B78" s="40"/>
      <c r="C78" s="98"/>
      <c r="D78" s="98"/>
      <c r="E78" s="98"/>
      <c r="F78" s="98"/>
      <c r="G78" s="98"/>
      <c r="H78" s="98" t="s">
        <v>78</v>
      </c>
      <c r="I78" s="44"/>
      <c r="J78" s="48" t="s">
        <v>42</v>
      </c>
      <c r="K78" s="49"/>
      <c r="L78" s="92"/>
      <c r="M78" s="86"/>
      <c r="N78" s="71"/>
      <c r="O78" s="72"/>
      <c r="P78" s="70"/>
      <c r="Q78" s="78"/>
      <c r="R78" s="79"/>
      <c r="S78" s="80">
        <v>7824.6</v>
      </c>
      <c r="T78" s="81">
        <v>7824.6</v>
      </c>
      <c r="U78" s="81">
        <v>7824.6</v>
      </c>
      <c r="V78" s="80">
        <f t="shared" si="4"/>
        <v>100</v>
      </c>
      <c r="W78" s="81">
        <f t="shared" si="5"/>
        <v>100</v>
      </c>
      <c r="X78" s="1"/>
    </row>
    <row r="79" spans="1:24" ht="23.25">
      <c r="A79" s="1"/>
      <c r="B79" s="40"/>
      <c r="C79" s="98"/>
      <c r="D79" s="98"/>
      <c r="E79" s="98"/>
      <c r="F79" s="98"/>
      <c r="G79" s="98"/>
      <c r="H79" s="98" t="s">
        <v>79</v>
      </c>
      <c r="I79" s="44"/>
      <c r="J79" s="48" t="s">
        <v>43</v>
      </c>
      <c r="K79" s="49"/>
      <c r="L79" s="92"/>
      <c r="M79" s="86"/>
      <c r="N79" s="71"/>
      <c r="O79" s="72"/>
      <c r="P79" s="70"/>
      <c r="Q79" s="78"/>
      <c r="R79" s="79"/>
      <c r="S79" s="80">
        <v>10580.1</v>
      </c>
      <c r="T79" s="81">
        <v>10580.1</v>
      </c>
      <c r="U79" s="81">
        <v>10580.1</v>
      </c>
      <c r="V79" s="80">
        <f t="shared" si="4"/>
        <v>100</v>
      </c>
      <c r="W79" s="81">
        <f t="shared" si="5"/>
        <v>100</v>
      </c>
      <c r="X79" s="1"/>
    </row>
    <row r="80" spans="1:24" ht="23.25">
      <c r="A80" s="1"/>
      <c r="B80" s="40"/>
      <c r="C80" s="98"/>
      <c r="D80" s="98"/>
      <c r="E80" s="98"/>
      <c r="F80" s="98"/>
      <c r="G80" s="98"/>
      <c r="H80" s="98" t="s">
        <v>80</v>
      </c>
      <c r="I80" s="44"/>
      <c r="J80" s="48" t="s">
        <v>44</v>
      </c>
      <c r="K80" s="49"/>
      <c r="L80" s="92"/>
      <c r="M80" s="86"/>
      <c r="N80" s="71"/>
      <c r="O80" s="72"/>
      <c r="P80" s="70"/>
      <c r="Q80" s="78"/>
      <c r="R80" s="79"/>
      <c r="S80" s="80">
        <v>2475.7</v>
      </c>
      <c r="T80" s="81">
        <v>2475.7</v>
      </c>
      <c r="U80" s="81">
        <v>2475.7</v>
      </c>
      <c r="V80" s="80">
        <f t="shared" si="4"/>
        <v>100</v>
      </c>
      <c r="W80" s="81">
        <f t="shared" si="5"/>
        <v>100</v>
      </c>
      <c r="X80" s="1"/>
    </row>
    <row r="81" spans="1:24" ht="23.25">
      <c r="A81" s="1"/>
      <c r="B81" s="40"/>
      <c r="C81" s="98"/>
      <c r="D81" s="98"/>
      <c r="E81" s="98"/>
      <c r="F81" s="98"/>
      <c r="G81" s="98"/>
      <c r="H81" s="98" t="s">
        <v>81</v>
      </c>
      <c r="I81" s="44"/>
      <c r="J81" s="48" t="s">
        <v>45</v>
      </c>
      <c r="K81" s="49"/>
      <c r="L81" s="92"/>
      <c r="M81" s="86"/>
      <c r="N81" s="71"/>
      <c r="O81" s="72"/>
      <c r="P81" s="70"/>
      <c r="Q81" s="78"/>
      <c r="R81" s="79"/>
      <c r="S81" s="80">
        <v>21546.7</v>
      </c>
      <c r="T81" s="81">
        <v>21546.7</v>
      </c>
      <c r="U81" s="81">
        <v>21546.7</v>
      </c>
      <c r="V81" s="80">
        <f t="shared" si="4"/>
        <v>100</v>
      </c>
      <c r="W81" s="81">
        <f t="shared" si="5"/>
        <v>100</v>
      </c>
      <c r="X81" s="1"/>
    </row>
    <row r="82" spans="1:24" ht="23.25">
      <c r="A82" s="1"/>
      <c r="B82" s="40"/>
      <c r="C82" s="98"/>
      <c r="D82" s="98"/>
      <c r="E82" s="98"/>
      <c r="F82" s="98"/>
      <c r="G82" s="98"/>
      <c r="H82" s="98" t="s">
        <v>82</v>
      </c>
      <c r="I82" s="44"/>
      <c r="J82" s="48" t="s">
        <v>46</v>
      </c>
      <c r="K82" s="49"/>
      <c r="L82" s="92"/>
      <c r="M82" s="86"/>
      <c r="N82" s="71"/>
      <c r="O82" s="72"/>
      <c r="P82" s="70"/>
      <c r="Q82" s="78"/>
      <c r="R82" s="79"/>
      <c r="S82" s="80">
        <v>18770.1</v>
      </c>
      <c r="T82" s="81">
        <v>18770.1</v>
      </c>
      <c r="U82" s="81">
        <v>18770.1</v>
      </c>
      <c r="V82" s="80">
        <f t="shared" si="4"/>
        <v>100</v>
      </c>
      <c r="W82" s="81">
        <f t="shared" si="5"/>
        <v>100</v>
      </c>
      <c r="X82" s="1"/>
    </row>
    <row r="83" spans="1:24" ht="23.25">
      <c r="A83" s="1"/>
      <c r="B83" s="40"/>
      <c r="C83" s="98"/>
      <c r="D83" s="98"/>
      <c r="E83" s="98"/>
      <c r="F83" s="98"/>
      <c r="G83" s="98"/>
      <c r="H83" s="98" t="s">
        <v>83</v>
      </c>
      <c r="I83" s="44"/>
      <c r="J83" s="48" t="s">
        <v>47</v>
      </c>
      <c r="K83" s="49"/>
      <c r="L83" s="92"/>
      <c r="M83" s="86"/>
      <c r="N83" s="71"/>
      <c r="O83" s="72"/>
      <c r="P83" s="70"/>
      <c r="Q83" s="78"/>
      <c r="R83" s="79"/>
      <c r="S83" s="80">
        <v>4366.8</v>
      </c>
      <c r="T83" s="81">
        <v>4366.8</v>
      </c>
      <c r="U83" s="81">
        <v>4366.8</v>
      </c>
      <c r="V83" s="80">
        <f t="shared" si="4"/>
        <v>100</v>
      </c>
      <c r="W83" s="81">
        <f t="shared" si="5"/>
        <v>100</v>
      </c>
      <c r="X83" s="1"/>
    </row>
    <row r="84" spans="1:24" ht="23.25">
      <c r="A84" s="1"/>
      <c r="B84" s="40"/>
      <c r="C84" s="98"/>
      <c r="D84" s="98"/>
      <c r="E84" s="98"/>
      <c r="F84" s="98"/>
      <c r="G84" s="98"/>
      <c r="H84" s="98" t="s">
        <v>84</v>
      </c>
      <c r="I84" s="44"/>
      <c r="J84" s="48" t="s">
        <v>48</v>
      </c>
      <c r="K84" s="49"/>
      <c r="L84" s="92"/>
      <c r="M84" s="86"/>
      <c r="N84" s="71"/>
      <c r="O84" s="72"/>
      <c r="P84" s="70"/>
      <c r="Q84" s="78"/>
      <c r="R84" s="79"/>
      <c r="S84" s="80">
        <v>182368.1</v>
      </c>
      <c r="T84" s="81">
        <v>182368.1</v>
      </c>
      <c r="U84" s="81">
        <v>182368.1</v>
      </c>
      <c r="V84" s="80">
        <f t="shared" si="4"/>
        <v>100</v>
      </c>
      <c r="W84" s="81">
        <f t="shared" si="5"/>
        <v>100</v>
      </c>
      <c r="X84" s="1"/>
    </row>
    <row r="85" spans="1:24" ht="23.25">
      <c r="A85" s="1"/>
      <c r="B85" s="40"/>
      <c r="C85" s="98"/>
      <c r="D85" s="98"/>
      <c r="E85" s="98"/>
      <c r="F85" s="98"/>
      <c r="G85" s="98"/>
      <c r="H85" s="98" t="s">
        <v>85</v>
      </c>
      <c r="I85" s="44"/>
      <c r="J85" s="48" t="s">
        <v>49</v>
      </c>
      <c r="K85" s="49"/>
      <c r="L85" s="92"/>
      <c r="M85" s="86"/>
      <c r="N85" s="71"/>
      <c r="O85" s="72"/>
      <c r="P85" s="70"/>
      <c r="Q85" s="78"/>
      <c r="R85" s="79"/>
      <c r="S85" s="80">
        <v>33205.2</v>
      </c>
      <c r="T85" s="81">
        <v>33205.2</v>
      </c>
      <c r="U85" s="81">
        <v>33205.2</v>
      </c>
      <c r="V85" s="80">
        <f t="shared" si="4"/>
        <v>100</v>
      </c>
      <c r="W85" s="81">
        <f t="shared" si="5"/>
        <v>100</v>
      </c>
      <c r="X85" s="1"/>
    </row>
    <row r="86" spans="1:24" ht="23.25">
      <c r="A86" s="1"/>
      <c r="B86" s="40"/>
      <c r="C86" s="98"/>
      <c r="D86" s="98"/>
      <c r="E86" s="98"/>
      <c r="F86" s="98"/>
      <c r="G86" s="98"/>
      <c r="H86" s="98" t="s">
        <v>86</v>
      </c>
      <c r="I86" s="44"/>
      <c r="J86" s="48" t="s">
        <v>50</v>
      </c>
      <c r="K86" s="49"/>
      <c r="L86" s="92"/>
      <c r="M86" s="86"/>
      <c r="N86" s="71"/>
      <c r="O86" s="72"/>
      <c r="P86" s="70"/>
      <c r="Q86" s="78"/>
      <c r="R86" s="79"/>
      <c r="S86" s="80">
        <v>31608.1</v>
      </c>
      <c r="T86" s="81">
        <v>31608.1</v>
      </c>
      <c r="U86" s="81">
        <v>31608.1</v>
      </c>
      <c r="V86" s="80">
        <f t="shared" si="4"/>
        <v>100</v>
      </c>
      <c r="W86" s="81">
        <f t="shared" si="5"/>
        <v>100</v>
      </c>
      <c r="X86" s="1"/>
    </row>
    <row r="87" spans="1:24" ht="23.25">
      <c r="A87" s="1"/>
      <c r="B87" s="40"/>
      <c r="C87" s="98"/>
      <c r="D87" s="98"/>
      <c r="E87" s="98"/>
      <c r="F87" s="98"/>
      <c r="G87" s="98"/>
      <c r="H87" s="98" t="s">
        <v>87</v>
      </c>
      <c r="I87" s="44"/>
      <c r="J87" s="48" t="s">
        <v>51</v>
      </c>
      <c r="K87" s="49"/>
      <c r="L87" s="92"/>
      <c r="M87" s="86"/>
      <c r="N87" s="71"/>
      <c r="O87" s="72"/>
      <c r="P87" s="70"/>
      <c r="Q87" s="78"/>
      <c r="R87" s="79"/>
      <c r="S87" s="80">
        <v>102914.6</v>
      </c>
      <c r="T87" s="81">
        <v>102914.6</v>
      </c>
      <c r="U87" s="81">
        <v>102914.6</v>
      </c>
      <c r="V87" s="80">
        <f t="shared" si="4"/>
        <v>100</v>
      </c>
      <c r="W87" s="81">
        <f t="shared" si="5"/>
        <v>100</v>
      </c>
      <c r="X87" s="1"/>
    </row>
    <row r="88" spans="1:24" ht="23.25">
      <c r="A88" s="1"/>
      <c r="B88" s="40"/>
      <c r="C88" s="98"/>
      <c r="D88" s="98"/>
      <c r="E88" s="98"/>
      <c r="F88" s="98"/>
      <c r="G88" s="98"/>
      <c r="H88" s="98" t="s">
        <v>88</v>
      </c>
      <c r="I88" s="44"/>
      <c r="J88" s="48" t="s">
        <v>52</v>
      </c>
      <c r="K88" s="49"/>
      <c r="L88" s="92"/>
      <c r="M88" s="86"/>
      <c r="N88" s="71"/>
      <c r="O88" s="72"/>
      <c r="P88" s="70"/>
      <c r="Q88" s="78"/>
      <c r="R88" s="79"/>
      <c r="S88" s="80">
        <v>165053.6</v>
      </c>
      <c r="T88" s="81">
        <v>165053.6</v>
      </c>
      <c r="U88" s="81">
        <v>165053.6</v>
      </c>
      <c r="V88" s="80">
        <f t="shared" si="4"/>
        <v>100</v>
      </c>
      <c r="W88" s="81">
        <f t="shared" si="5"/>
        <v>100</v>
      </c>
      <c r="X88" s="1"/>
    </row>
    <row r="89" spans="1:24" ht="23.25">
      <c r="A89" s="1"/>
      <c r="B89" s="40"/>
      <c r="C89" s="98"/>
      <c r="D89" s="98"/>
      <c r="E89" s="98"/>
      <c r="F89" s="98"/>
      <c r="G89" s="98"/>
      <c r="H89" s="98" t="s">
        <v>89</v>
      </c>
      <c r="I89" s="44"/>
      <c r="J89" s="48" t="s">
        <v>53</v>
      </c>
      <c r="K89" s="49"/>
      <c r="L89" s="92"/>
      <c r="M89" s="86"/>
      <c r="N89" s="71"/>
      <c r="O89" s="72"/>
      <c r="P89" s="70"/>
      <c r="Q89" s="78"/>
      <c r="R89" s="79"/>
      <c r="S89" s="80">
        <v>67739.6</v>
      </c>
      <c r="T89" s="81">
        <v>67739.6</v>
      </c>
      <c r="U89" s="81">
        <v>67739.6</v>
      </c>
      <c r="V89" s="80">
        <f t="shared" si="4"/>
        <v>100</v>
      </c>
      <c r="W89" s="81">
        <f t="shared" si="5"/>
        <v>100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111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98" t="s">
        <v>75</v>
      </c>
      <c r="C100" s="98" t="s">
        <v>73</v>
      </c>
      <c r="D100" s="98" t="s">
        <v>75</v>
      </c>
      <c r="E100" s="98" t="s">
        <v>40</v>
      </c>
      <c r="F100" s="98" t="s">
        <v>104</v>
      </c>
      <c r="G100" s="98" t="s">
        <v>110</v>
      </c>
      <c r="H100" s="98" t="s">
        <v>90</v>
      </c>
      <c r="I100" s="44"/>
      <c r="J100" s="48" t="s">
        <v>54</v>
      </c>
      <c r="K100" s="49"/>
      <c r="L100" s="92"/>
      <c r="M100" s="86"/>
      <c r="N100" s="71"/>
      <c r="O100" s="72"/>
      <c r="P100" s="70"/>
      <c r="Q100" s="78"/>
      <c r="R100" s="79"/>
      <c r="S100" s="80">
        <v>76868</v>
      </c>
      <c r="T100" s="81">
        <v>76868</v>
      </c>
      <c r="U100" s="81">
        <v>76868</v>
      </c>
      <c r="V100" s="80">
        <f aca="true" t="shared" si="6" ref="V100:V118">+(U100/S100)*100</f>
        <v>100</v>
      </c>
      <c r="W100" s="81">
        <f aca="true" t="shared" si="7" ref="W100:W118">+(U100/T100)*100</f>
        <v>100</v>
      </c>
      <c r="X100" s="1"/>
    </row>
    <row r="101" spans="1:24" ht="23.25">
      <c r="A101" s="1"/>
      <c r="B101" s="40"/>
      <c r="C101" s="98"/>
      <c r="D101" s="98"/>
      <c r="E101" s="98"/>
      <c r="F101" s="98"/>
      <c r="G101" s="98"/>
      <c r="H101" s="98" t="s">
        <v>91</v>
      </c>
      <c r="I101" s="44"/>
      <c r="J101" s="48" t="s">
        <v>55</v>
      </c>
      <c r="K101" s="49"/>
      <c r="L101" s="92"/>
      <c r="M101" s="86"/>
      <c r="N101" s="71"/>
      <c r="O101" s="72"/>
      <c r="P101" s="70"/>
      <c r="Q101" s="78"/>
      <c r="R101" s="79"/>
      <c r="S101" s="80">
        <v>155011.9</v>
      </c>
      <c r="T101" s="81">
        <v>155011.9</v>
      </c>
      <c r="U101" s="81">
        <v>155011.9</v>
      </c>
      <c r="V101" s="80">
        <f t="shared" si="6"/>
        <v>100</v>
      </c>
      <c r="W101" s="81">
        <f t="shared" si="7"/>
        <v>100</v>
      </c>
      <c r="X101" s="1"/>
    </row>
    <row r="102" spans="1:24" ht="23.25">
      <c r="A102" s="1"/>
      <c r="B102" s="40"/>
      <c r="C102" s="98"/>
      <c r="D102" s="98"/>
      <c r="E102" s="98"/>
      <c r="F102" s="98"/>
      <c r="G102" s="98"/>
      <c r="H102" s="98" t="s">
        <v>92</v>
      </c>
      <c r="I102" s="44"/>
      <c r="J102" s="48" t="s">
        <v>56</v>
      </c>
      <c r="K102" s="49"/>
      <c r="L102" s="92"/>
      <c r="M102" s="86"/>
      <c r="N102" s="71"/>
      <c r="O102" s="72"/>
      <c r="P102" s="70"/>
      <c r="Q102" s="78"/>
      <c r="R102" s="79"/>
      <c r="S102" s="80">
        <v>110400.7</v>
      </c>
      <c r="T102" s="81">
        <v>110400.7</v>
      </c>
      <c r="U102" s="81">
        <v>110400.7</v>
      </c>
      <c r="V102" s="80">
        <f t="shared" si="6"/>
        <v>100</v>
      </c>
      <c r="W102" s="81">
        <f t="shared" si="7"/>
        <v>100</v>
      </c>
      <c r="X102" s="1"/>
    </row>
    <row r="103" spans="1:24" ht="23.25">
      <c r="A103" s="1"/>
      <c r="B103" s="40"/>
      <c r="C103" s="98"/>
      <c r="D103" s="98"/>
      <c r="E103" s="98"/>
      <c r="F103" s="98"/>
      <c r="G103" s="98"/>
      <c r="H103" s="98" t="s">
        <v>93</v>
      </c>
      <c r="I103" s="44"/>
      <c r="J103" s="48" t="s">
        <v>57</v>
      </c>
      <c r="K103" s="49"/>
      <c r="L103" s="92"/>
      <c r="M103" s="86"/>
      <c r="N103" s="71"/>
      <c r="O103" s="72"/>
      <c r="P103" s="70"/>
      <c r="Q103" s="78"/>
      <c r="R103" s="79"/>
      <c r="S103" s="80">
        <v>18202.7</v>
      </c>
      <c r="T103" s="81">
        <v>18202.7</v>
      </c>
      <c r="U103" s="81">
        <v>18202.7</v>
      </c>
      <c r="V103" s="80">
        <f t="shared" si="6"/>
        <v>100</v>
      </c>
      <c r="W103" s="81">
        <f t="shared" si="7"/>
        <v>100</v>
      </c>
      <c r="X103" s="1"/>
    </row>
    <row r="104" spans="1:24" ht="23.25">
      <c r="A104" s="1"/>
      <c r="B104" s="40"/>
      <c r="C104" s="98"/>
      <c r="D104" s="98"/>
      <c r="E104" s="98"/>
      <c r="F104" s="98"/>
      <c r="G104" s="98"/>
      <c r="H104" s="98" t="s">
        <v>94</v>
      </c>
      <c r="I104" s="44"/>
      <c r="J104" s="48" t="s">
        <v>58</v>
      </c>
      <c r="K104" s="49"/>
      <c r="L104" s="92"/>
      <c r="M104" s="86"/>
      <c r="N104" s="71"/>
      <c r="O104" s="72"/>
      <c r="P104" s="70"/>
      <c r="Q104" s="78"/>
      <c r="R104" s="79"/>
      <c r="S104" s="80">
        <v>15735</v>
      </c>
      <c r="T104" s="81">
        <v>15735</v>
      </c>
      <c r="U104" s="81">
        <v>15735</v>
      </c>
      <c r="V104" s="80">
        <f t="shared" si="6"/>
        <v>100</v>
      </c>
      <c r="W104" s="81">
        <f t="shared" si="7"/>
        <v>100</v>
      </c>
      <c r="X104" s="1"/>
    </row>
    <row r="105" spans="1:24" ht="23.25">
      <c r="A105" s="1"/>
      <c r="B105" s="40"/>
      <c r="C105" s="98"/>
      <c r="D105" s="98"/>
      <c r="E105" s="98"/>
      <c r="F105" s="98"/>
      <c r="G105" s="98"/>
      <c r="H105" s="98" t="s">
        <v>95</v>
      </c>
      <c r="I105" s="44"/>
      <c r="J105" s="48" t="s">
        <v>59</v>
      </c>
      <c r="K105" s="49"/>
      <c r="L105" s="92"/>
      <c r="M105" s="86"/>
      <c r="N105" s="71"/>
      <c r="O105" s="72"/>
      <c r="P105" s="70"/>
      <c r="Q105" s="78"/>
      <c r="R105" s="79"/>
      <c r="S105" s="80">
        <v>30488.8</v>
      </c>
      <c r="T105" s="81">
        <v>30488.8</v>
      </c>
      <c r="U105" s="81">
        <v>30488.8</v>
      </c>
      <c r="V105" s="80">
        <f t="shared" si="6"/>
        <v>100</v>
      </c>
      <c r="W105" s="81">
        <f t="shared" si="7"/>
        <v>100</v>
      </c>
      <c r="X105" s="1"/>
    </row>
    <row r="106" spans="1:24" ht="23.25">
      <c r="A106" s="1"/>
      <c r="B106" s="40"/>
      <c r="C106" s="98"/>
      <c r="D106" s="98"/>
      <c r="E106" s="98"/>
      <c r="F106" s="98"/>
      <c r="G106" s="98"/>
      <c r="H106" s="98" t="s">
        <v>96</v>
      </c>
      <c r="I106" s="44"/>
      <c r="J106" s="48" t="s">
        <v>60</v>
      </c>
      <c r="K106" s="49"/>
      <c r="L106" s="92"/>
      <c r="M106" s="86"/>
      <c r="N106" s="71"/>
      <c r="O106" s="72"/>
      <c r="P106" s="70"/>
      <c r="Q106" s="78"/>
      <c r="R106" s="79"/>
      <c r="S106" s="80">
        <v>155610.3</v>
      </c>
      <c r="T106" s="81">
        <v>155610.3</v>
      </c>
      <c r="U106" s="81">
        <v>155610.3</v>
      </c>
      <c r="V106" s="80">
        <f t="shared" si="6"/>
        <v>100</v>
      </c>
      <c r="W106" s="81">
        <f t="shared" si="7"/>
        <v>100</v>
      </c>
      <c r="X106" s="1"/>
    </row>
    <row r="107" spans="1:24" ht="23.25">
      <c r="A107" s="1"/>
      <c r="B107" s="40"/>
      <c r="C107" s="98"/>
      <c r="D107" s="98"/>
      <c r="E107" s="98"/>
      <c r="F107" s="98"/>
      <c r="G107" s="98"/>
      <c r="H107" s="98" t="s">
        <v>97</v>
      </c>
      <c r="I107" s="44"/>
      <c r="J107" s="91" t="s">
        <v>61</v>
      </c>
      <c r="K107" s="49"/>
      <c r="L107" s="92"/>
      <c r="M107" s="86"/>
      <c r="N107" s="71"/>
      <c r="O107" s="72"/>
      <c r="P107" s="70"/>
      <c r="Q107" s="78"/>
      <c r="R107" s="79"/>
      <c r="S107" s="80">
        <v>154801.9</v>
      </c>
      <c r="T107" s="81">
        <v>154801.9</v>
      </c>
      <c r="U107" s="81">
        <v>154801.9</v>
      </c>
      <c r="V107" s="80">
        <f t="shared" si="6"/>
        <v>100</v>
      </c>
      <c r="W107" s="81">
        <f t="shared" si="7"/>
        <v>100</v>
      </c>
      <c r="X107" s="1"/>
    </row>
    <row r="108" spans="1:24" ht="23.25">
      <c r="A108" s="1"/>
      <c r="B108" s="40"/>
      <c r="C108" s="98"/>
      <c r="D108" s="98"/>
      <c r="E108" s="98"/>
      <c r="F108" s="98"/>
      <c r="G108" s="98"/>
      <c r="H108" s="98" t="s">
        <v>98</v>
      </c>
      <c r="I108" s="44"/>
      <c r="J108" s="48" t="s">
        <v>62</v>
      </c>
      <c r="K108" s="49"/>
      <c r="L108" s="92"/>
      <c r="M108" s="86"/>
      <c r="N108" s="71"/>
      <c r="O108" s="72"/>
      <c r="P108" s="70"/>
      <c r="Q108" s="78"/>
      <c r="R108" s="79"/>
      <c r="S108" s="80">
        <v>28702.1</v>
      </c>
      <c r="T108" s="81">
        <v>28702.1</v>
      </c>
      <c r="U108" s="81">
        <v>28702.1</v>
      </c>
      <c r="V108" s="80">
        <f t="shared" si="6"/>
        <v>100</v>
      </c>
      <c r="W108" s="81">
        <f t="shared" si="7"/>
        <v>100</v>
      </c>
      <c r="X108" s="1"/>
    </row>
    <row r="109" spans="1:24" ht="23.25">
      <c r="A109" s="1"/>
      <c r="B109" s="40"/>
      <c r="C109" s="98"/>
      <c r="D109" s="98"/>
      <c r="E109" s="98"/>
      <c r="F109" s="98"/>
      <c r="G109" s="98"/>
      <c r="H109" s="98" t="s">
        <v>99</v>
      </c>
      <c r="I109" s="44"/>
      <c r="J109" s="48" t="s">
        <v>63</v>
      </c>
      <c r="K109" s="49"/>
      <c r="L109" s="92"/>
      <c r="M109" s="86"/>
      <c r="N109" s="71"/>
      <c r="O109" s="72"/>
      <c r="P109" s="70"/>
      <c r="Q109" s="78"/>
      <c r="R109" s="79"/>
      <c r="S109" s="80">
        <v>13563.3</v>
      </c>
      <c r="T109" s="81">
        <v>13563.3</v>
      </c>
      <c r="U109" s="81">
        <v>13563.3</v>
      </c>
      <c r="V109" s="80">
        <f t="shared" si="6"/>
        <v>100</v>
      </c>
      <c r="W109" s="81">
        <f t="shared" si="7"/>
        <v>100</v>
      </c>
      <c r="X109" s="1"/>
    </row>
    <row r="110" spans="1:24" ht="23.25">
      <c r="A110" s="1"/>
      <c r="B110" s="40"/>
      <c r="C110" s="98"/>
      <c r="D110" s="98"/>
      <c r="E110" s="98"/>
      <c r="F110" s="98"/>
      <c r="G110" s="98"/>
      <c r="H110" s="98" t="s">
        <v>100</v>
      </c>
      <c r="I110" s="44"/>
      <c r="J110" s="48" t="s">
        <v>64</v>
      </c>
      <c r="K110" s="49"/>
      <c r="L110" s="92"/>
      <c r="M110" s="86"/>
      <c r="N110" s="71"/>
      <c r="O110" s="72"/>
      <c r="P110" s="70"/>
      <c r="Q110" s="78"/>
      <c r="R110" s="79"/>
      <c r="S110" s="80">
        <v>66774.3</v>
      </c>
      <c r="T110" s="81">
        <v>66774.3</v>
      </c>
      <c r="U110" s="81">
        <v>66774.3</v>
      </c>
      <c r="V110" s="80">
        <f t="shared" si="6"/>
        <v>100</v>
      </c>
      <c r="W110" s="81">
        <f t="shared" si="7"/>
        <v>100</v>
      </c>
      <c r="X110" s="1"/>
    </row>
    <row r="111" spans="1:24" ht="23.25">
      <c r="A111" s="1"/>
      <c r="B111" s="40"/>
      <c r="C111" s="98"/>
      <c r="D111" s="98"/>
      <c r="E111" s="98"/>
      <c r="F111" s="98"/>
      <c r="G111" s="98"/>
      <c r="H111" s="98" t="s">
        <v>101</v>
      </c>
      <c r="I111" s="44"/>
      <c r="J111" s="91" t="s">
        <v>65</v>
      </c>
      <c r="K111" s="49"/>
      <c r="L111" s="92"/>
      <c r="M111" s="86"/>
      <c r="N111" s="71"/>
      <c r="O111" s="72"/>
      <c r="P111" s="70"/>
      <c r="Q111" s="78"/>
      <c r="R111" s="79"/>
      <c r="S111" s="80">
        <v>27090.6</v>
      </c>
      <c r="T111" s="81">
        <v>27090.6</v>
      </c>
      <c r="U111" s="81">
        <v>27090.6</v>
      </c>
      <c r="V111" s="80">
        <f t="shared" si="6"/>
        <v>100</v>
      </c>
      <c r="W111" s="81">
        <f t="shared" si="7"/>
        <v>100</v>
      </c>
      <c r="X111" s="1"/>
    </row>
    <row r="112" spans="1:24" ht="23.25">
      <c r="A112" s="1"/>
      <c r="B112" s="40"/>
      <c r="C112" s="98"/>
      <c r="D112" s="98"/>
      <c r="E112" s="98"/>
      <c r="F112" s="98"/>
      <c r="G112" s="98"/>
      <c r="H112" s="98" t="s">
        <v>102</v>
      </c>
      <c r="I112" s="44"/>
      <c r="J112" s="91" t="s">
        <v>66</v>
      </c>
      <c r="K112" s="49"/>
      <c r="L112" s="92"/>
      <c r="M112" s="86"/>
      <c r="N112" s="71"/>
      <c r="O112" s="72"/>
      <c r="P112" s="70"/>
      <c r="Q112" s="78"/>
      <c r="R112" s="79"/>
      <c r="S112" s="80">
        <v>18663.8</v>
      </c>
      <c r="T112" s="81">
        <v>18663.8</v>
      </c>
      <c r="U112" s="81">
        <v>18663.8</v>
      </c>
      <c r="V112" s="80">
        <f t="shared" si="6"/>
        <v>100</v>
      </c>
      <c r="W112" s="81">
        <f t="shared" si="7"/>
        <v>100</v>
      </c>
      <c r="X112" s="1"/>
    </row>
    <row r="113" spans="1:24" ht="23.25">
      <c r="A113" s="1"/>
      <c r="B113" s="40"/>
      <c r="C113" s="98"/>
      <c r="D113" s="98"/>
      <c r="E113" s="98"/>
      <c r="F113" s="98"/>
      <c r="G113" s="98"/>
      <c r="H113" s="98" t="s">
        <v>103</v>
      </c>
      <c r="I113" s="44"/>
      <c r="J113" s="91" t="s">
        <v>67</v>
      </c>
      <c r="K113" s="49"/>
      <c r="L113" s="92"/>
      <c r="M113" s="86"/>
      <c r="N113" s="71"/>
      <c r="O113" s="72"/>
      <c r="P113" s="70"/>
      <c r="Q113" s="78"/>
      <c r="R113" s="79"/>
      <c r="S113" s="80">
        <v>46849.3</v>
      </c>
      <c r="T113" s="81">
        <v>46849.3</v>
      </c>
      <c r="U113" s="81">
        <v>46849.3</v>
      </c>
      <c r="V113" s="80">
        <f t="shared" si="6"/>
        <v>100</v>
      </c>
      <c r="W113" s="81">
        <f t="shared" si="7"/>
        <v>100</v>
      </c>
      <c r="X113" s="1"/>
    </row>
    <row r="114" spans="1:24" ht="23.25">
      <c r="A114" s="1"/>
      <c r="B114" s="40"/>
      <c r="C114" s="98"/>
      <c r="D114" s="98"/>
      <c r="E114" s="98"/>
      <c r="F114" s="98"/>
      <c r="G114" s="98"/>
      <c r="H114" s="98" t="s">
        <v>105</v>
      </c>
      <c r="I114" s="44"/>
      <c r="J114" s="91" t="s">
        <v>68</v>
      </c>
      <c r="K114" s="49"/>
      <c r="L114" s="92"/>
      <c r="M114" s="86"/>
      <c r="N114" s="71"/>
      <c r="O114" s="72"/>
      <c r="P114" s="70"/>
      <c r="Q114" s="78"/>
      <c r="R114" s="79"/>
      <c r="S114" s="80">
        <v>35889.1</v>
      </c>
      <c r="T114" s="81">
        <v>35889.1</v>
      </c>
      <c r="U114" s="81">
        <v>35889.1</v>
      </c>
      <c r="V114" s="80">
        <f t="shared" si="6"/>
        <v>100</v>
      </c>
      <c r="W114" s="81">
        <f t="shared" si="7"/>
        <v>100</v>
      </c>
      <c r="X114" s="1"/>
    </row>
    <row r="115" spans="1:24" ht="23.25">
      <c r="A115" s="1"/>
      <c r="B115" s="40"/>
      <c r="C115" s="98"/>
      <c r="D115" s="98"/>
      <c r="E115" s="98"/>
      <c r="F115" s="98"/>
      <c r="G115" s="98"/>
      <c r="H115" s="98" t="s">
        <v>106</v>
      </c>
      <c r="I115" s="44"/>
      <c r="J115" s="91" t="s">
        <v>69</v>
      </c>
      <c r="K115" s="49"/>
      <c r="L115" s="92"/>
      <c r="M115" s="86"/>
      <c r="N115" s="71"/>
      <c r="O115" s="72"/>
      <c r="P115" s="70"/>
      <c r="Q115" s="78"/>
      <c r="R115" s="79"/>
      <c r="S115" s="80">
        <v>16967.3</v>
      </c>
      <c r="T115" s="81">
        <v>16967.3</v>
      </c>
      <c r="U115" s="81">
        <v>16967.3</v>
      </c>
      <c r="V115" s="80">
        <f t="shared" si="6"/>
        <v>100</v>
      </c>
      <c r="W115" s="81">
        <f t="shared" si="7"/>
        <v>100</v>
      </c>
      <c r="X115" s="1"/>
    </row>
    <row r="116" spans="1:24" ht="23.25">
      <c r="A116" s="1"/>
      <c r="B116" s="40"/>
      <c r="C116" s="98"/>
      <c r="D116" s="98"/>
      <c r="E116" s="98"/>
      <c r="F116" s="98"/>
      <c r="G116" s="98"/>
      <c r="H116" s="98" t="s">
        <v>107</v>
      </c>
      <c r="I116" s="44"/>
      <c r="J116" s="91" t="s">
        <v>70</v>
      </c>
      <c r="K116" s="49"/>
      <c r="L116" s="92"/>
      <c r="M116" s="86"/>
      <c r="N116" s="71"/>
      <c r="O116" s="72"/>
      <c r="P116" s="70"/>
      <c r="Q116" s="78"/>
      <c r="R116" s="79"/>
      <c r="S116" s="80">
        <v>227484.1</v>
      </c>
      <c r="T116" s="81">
        <v>227484.1</v>
      </c>
      <c r="U116" s="81">
        <v>227484.1</v>
      </c>
      <c r="V116" s="80">
        <f t="shared" si="6"/>
        <v>100</v>
      </c>
      <c r="W116" s="81">
        <f t="shared" si="7"/>
        <v>100</v>
      </c>
      <c r="X116" s="1"/>
    </row>
    <row r="117" spans="1:24" ht="23.25">
      <c r="A117" s="1"/>
      <c r="B117" s="40"/>
      <c r="C117" s="98"/>
      <c r="D117" s="98"/>
      <c r="E117" s="98"/>
      <c r="F117" s="98"/>
      <c r="G117" s="98"/>
      <c r="H117" s="98" t="s">
        <v>108</v>
      </c>
      <c r="I117" s="44"/>
      <c r="J117" s="91" t="s">
        <v>71</v>
      </c>
      <c r="K117" s="49"/>
      <c r="L117" s="92"/>
      <c r="M117" s="86"/>
      <c r="N117" s="71"/>
      <c r="O117" s="72"/>
      <c r="P117" s="70"/>
      <c r="Q117" s="78"/>
      <c r="R117" s="79"/>
      <c r="S117" s="80">
        <v>52689.4</v>
      </c>
      <c r="T117" s="81">
        <v>52689.4</v>
      </c>
      <c r="U117" s="81">
        <v>52689.4</v>
      </c>
      <c r="V117" s="80">
        <f t="shared" si="6"/>
        <v>100</v>
      </c>
      <c r="W117" s="81">
        <f t="shared" si="7"/>
        <v>100</v>
      </c>
      <c r="X117" s="1"/>
    </row>
    <row r="118" spans="1:24" ht="23.25">
      <c r="A118" s="1"/>
      <c r="B118" s="40"/>
      <c r="C118" s="98"/>
      <c r="D118" s="98"/>
      <c r="E118" s="98"/>
      <c r="F118" s="98"/>
      <c r="G118" s="98"/>
      <c r="H118" s="98" t="s">
        <v>109</v>
      </c>
      <c r="I118" s="44"/>
      <c r="J118" s="91" t="s">
        <v>72</v>
      </c>
      <c r="K118" s="49"/>
      <c r="L118" s="92"/>
      <c r="M118" s="86"/>
      <c r="N118" s="71"/>
      <c r="O118" s="72"/>
      <c r="P118" s="70"/>
      <c r="Q118" s="78"/>
      <c r="R118" s="79"/>
      <c r="S118" s="80">
        <v>37708.6</v>
      </c>
      <c r="T118" s="81">
        <v>37708.6</v>
      </c>
      <c r="U118" s="81">
        <v>37708.6</v>
      </c>
      <c r="V118" s="80">
        <f t="shared" si="6"/>
        <v>100</v>
      </c>
      <c r="W118" s="81">
        <f t="shared" si="7"/>
        <v>100</v>
      </c>
      <c r="X118" s="1"/>
    </row>
    <row r="119" spans="1:24" ht="23.25">
      <c r="A119" s="1"/>
      <c r="B119" s="40"/>
      <c r="C119" s="98"/>
      <c r="D119" s="98"/>
      <c r="E119" s="98"/>
      <c r="F119" s="98"/>
      <c r="G119" s="98"/>
      <c r="H119" s="98"/>
      <c r="I119" s="44"/>
      <c r="J119" s="91"/>
      <c r="K119" s="49"/>
      <c r="L119" s="92"/>
      <c r="M119" s="86"/>
      <c r="N119" s="71"/>
      <c r="O119" s="72"/>
      <c r="P119" s="70"/>
      <c r="Q119" s="78"/>
      <c r="R119" s="79"/>
      <c r="S119" s="80"/>
      <c r="T119" s="81"/>
      <c r="U119" s="81"/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50"/>
      <c r="G120" s="89"/>
      <c r="H120" s="40"/>
      <c r="I120" s="44"/>
      <c r="J120" s="48"/>
      <c r="K120" s="49"/>
      <c r="L120" s="92"/>
      <c r="M120" s="86"/>
      <c r="N120" s="71"/>
      <c r="O120" s="72"/>
      <c r="P120" s="70"/>
      <c r="Q120" s="78"/>
      <c r="R120" s="79"/>
      <c r="S120" s="80"/>
      <c r="T120" s="81"/>
      <c r="U120" s="81"/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50"/>
      <c r="G121" s="89"/>
      <c r="H121" s="40"/>
      <c r="I121" s="44"/>
      <c r="J121" s="48"/>
      <c r="K121" s="49"/>
      <c r="L121" s="92"/>
      <c r="M121" s="86"/>
      <c r="N121" s="71"/>
      <c r="O121" s="72"/>
      <c r="P121" s="70"/>
      <c r="Q121" s="78"/>
      <c r="R121" s="79"/>
      <c r="S121" s="80"/>
      <c r="T121" s="81"/>
      <c r="U121" s="81"/>
      <c r="V121" s="80"/>
      <c r="W121" s="81"/>
      <c r="X121" s="1"/>
    </row>
    <row r="122" spans="1:24" ht="23.25">
      <c r="A122" s="1"/>
      <c r="B122" s="40"/>
      <c r="C122" s="40"/>
      <c r="D122" s="40"/>
      <c r="E122" s="40"/>
      <c r="F122" s="50"/>
      <c r="G122" s="89"/>
      <c r="H122" s="40"/>
      <c r="I122" s="44"/>
      <c r="J122" s="93" t="s">
        <v>113</v>
      </c>
      <c r="K122" s="49"/>
      <c r="L122" s="92"/>
      <c r="M122" s="86"/>
      <c r="N122" s="71"/>
      <c r="O122" s="72"/>
      <c r="P122" s="70"/>
      <c r="Q122" s="78"/>
      <c r="R122" s="79"/>
      <c r="S122" s="80"/>
      <c r="T122" s="81"/>
      <c r="U122" s="81"/>
      <c r="V122" s="80"/>
      <c r="W122" s="81"/>
      <c r="X122" s="1"/>
    </row>
    <row r="123" spans="1:24" ht="23.25">
      <c r="A123" s="1"/>
      <c r="B123" s="40"/>
      <c r="C123" s="40"/>
      <c r="D123" s="40"/>
      <c r="E123" s="40"/>
      <c r="F123" s="50"/>
      <c r="G123" s="89"/>
      <c r="H123" s="40"/>
      <c r="I123" s="44"/>
      <c r="J123" s="93" t="s">
        <v>114</v>
      </c>
      <c r="K123" s="49"/>
      <c r="L123" s="92"/>
      <c r="M123" s="86"/>
      <c r="N123" s="71"/>
      <c r="O123" s="72"/>
      <c r="P123" s="70"/>
      <c r="Q123" s="78"/>
      <c r="R123" s="79"/>
      <c r="S123" s="95">
        <f>+S125</f>
        <v>15989722.499999996</v>
      </c>
      <c r="T123" s="95">
        <f>+T125</f>
        <v>15989722.499999996</v>
      </c>
      <c r="U123" s="95">
        <f>+U125</f>
        <v>15989722.499999996</v>
      </c>
      <c r="V123" s="95">
        <f>+(U123/S123)*100</f>
        <v>100</v>
      </c>
      <c r="W123" s="97">
        <f>+(U123/T123)*100</f>
        <v>100</v>
      </c>
      <c r="X123" s="1"/>
    </row>
    <row r="124" spans="1:24" ht="23.25">
      <c r="A124" s="1"/>
      <c r="B124" s="40"/>
      <c r="C124" s="40"/>
      <c r="D124" s="40"/>
      <c r="E124" s="40"/>
      <c r="F124" s="50"/>
      <c r="G124" s="89"/>
      <c r="H124" s="40"/>
      <c r="I124" s="44"/>
      <c r="J124" s="93" t="s">
        <v>120</v>
      </c>
      <c r="K124" s="49"/>
      <c r="L124" s="92"/>
      <c r="M124" s="86"/>
      <c r="N124" s="71"/>
      <c r="O124" s="72"/>
      <c r="P124" s="70"/>
      <c r="Q124" s="78"/>
      <c r="R124" s="79"/>
      <c r="S124" s="95"/>
      <c r="T124" s="97"/>
      <c r="U124" s="97"/>
      <c r="V124" s="95"/>
      <c r="W124" s="96"/>
      <c r="X124" s="1"/>
    </row>
    <row r="125" spans="1:24" ht="23.25">
      <c r="A125" s="1"/>
      <c r="B125" s="40"/>
      <c r="C125" s="40"/>
      <c r="D125" s="40"/>
      <c r="E125" s="40"/>
      <c r="F125" s="50"/>
      <c r="G125" s="89"/>
      <c r="H125" s="40"/>
      <c r="I125" s="44"/>
      <c r="J125" s="93" t="s">
        <v>115</v>
      </c>
      <c r="K125" s="49"/>
      <c r="L125" s="92"/>
      <c r="M125" s="86"/>
      <c r="N125" s="71"/>
      <c r="O125" s="72"/>
      <c r="P125" s="70"/>
      <c r="Q125" s="78"/>
      <c r="R125" s="79"/>
      <c r="S125" s="95">
        <f>+S13</f>
        <v>15989722.499999996</v>
      </c>
      <c r="T125" s="95">
        <f>+T13</f>
        <v>15989722.499999996</v>
      </c>
      <c r="U125" s="95">
        <f>+U13</f>
        <v>15989722.499999996</v>
      </c>
      <c r="V125" s="95">
        <f>+(U125/S125)*100</f>
        <v>100</v>
      </c>
      <c r="W125" s="97">
        <f>+(U125/T125)*100</f>
        <v>100</v>
      </c>
      <c r="X125" s="1"/>
    </row>
    <row r="126" spans="1:24" ht="23.25">
      <c r="A126" s="1"/>
      <c r="B126" s="40"/>
      <c r="C126" s="40"/>
      <c r="D126" s="40"/>
      <c r="E126" s="40"/>
      <c r="F126" s="50"/>
      <c r="G126" s="89"/>
      <c r="H126" s="40"/>
      <c r="I126" s="44"/>
      <c r="J126" s="48"/>
      <c r="K126" s="49"/>
      <c r="L126" s="92"/>
      <c r="M126" s="86"/>
      <c r="N126" s="71"/>
      <c r="O126" s="72"/>
      <c r="P126" s="70"/>
      <c r="Q126" s="78"/>
      <c r="R126" s="79"/>
      <c r="S126" s="80"/>
      <c r="T126" s="81"/>
      <c r="U126" s="81"/>
      <c r="V126" s="80"/>
      <c r="W126" s="81"/>
      <c r="X126" s="1"/>
    </row>
    <row r="127" spans="1:24" ht="23.25">
      <c r="A127" s="1"/>
      <c r="B127" s="40"/>
      <c r="C127" s="40"/>
      <c r="D127" s="40"/>
      <c r="E127" s="40"/>
      <c r="F127" s="50"/>
      <c r="G127" s="89"/>
      <c r="H127" s="40"/>
      <c r="I127" s="44"/>
      <c r="J127" s="48"/>
      <c r="K127" s="49"/>
      <c r="L127" s="92"/>
      <c r="M127" s="86"/>
      <c r="N127" s="71"/>
      <c r="O127" s="72"/>
      <c r="P127" s="70"/>
      <c r="Q127" s="78"/>
      <c r="R127" s="79"/>
      <c r="S127" s="80"/>
      <c r="T127" s="81"/>
      <c r="U127" s="81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89"/>
      <c r="H128" s="40"/>
      <c r="I128" s="44"/>
      <c r="J128" s="48"/>
      <c r="K128" s="49"/>
      <c r="L128" s="92"/>
      <c r="M128" s="86"/>
      <c r="N128" s="71"/>
      <c r="O128" s="72"/>
      <c r="P128" s="70"/>
      <c r="Q128" s="78"/>
      <c r="R128" s="79"/>
      <c r="S128" s="80"/>
      <c r="T128" s="81"/>
      <c r="U128" s="81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89"/>
      <c r="H129" s="40"/>
      <c r="I129" s="44"/>
      <c r="J129" s="48"/>
      <c r="K129" s="49"/>
      <c r="L129" s="92"/>
      <c r="M129" s="86"/>
      <c r="N129" s="71"/>
      <c r="O129" s="72"/>
      <c r="P129" s="70"/>
      <c r="Q129" s="78"/>
      <c r="R129" s="79"/>
      <c r="S129" s="80"/>
      <c r="T129" s="81"/>
      <c r="U129" s="81"/>
      <c r="V129" s="80"/>
      <c r="W129" s="81"/>
      <c r="X129" s="1"/>
    </row>
    <row r="130" spans="1:24" ht="23.25">
      <c r="A130" s="1"/>
      <c r="B130" s="40"/>
      <c r="C130" s="40"/>
      <c r="D130" s="40"/>
      <c r="E130" s="40"/>
      <c r="F130" s="50"/>
      <c r="G130" s="89"/>
      <c r="H130" s="40"/>
      <c r="I130" s="44"/>
      <c r="J130" s="48"/>
      <c r="K130" s="49"/>
      <c r="L130" s="92"/>
      <c r="M130" s="86"/>
      <c r="N130" s="71"/>
      <c r="O130" s="72"/>
      <c r="P130" s="70"/>
      <c r="Q130" s="78"/>
      <c r="R130" s="79"/>
      <c r="S130" s="80"/>
      <c r="T130" s="81"/>
      <c r="U130" s="81"/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89"/>
      <c r="H131" s="40"/>
      <c r="I131" s="44"/>
      <c r="J131" s="48"/>
      <c r="K131" s="49"/>
      <c r="L131" s="92"/>
      <c r="M131" s="86"/>
      <c r="N131" s="71"/>
      <c r="O131" s="72"/>
      <c r="P131" s="70"/>
      <c r="Q131" s="78"/>
      <c r="R131" s="79"/>
      <c r="S131" s="80"/>
      <c r="T131" s="81"/>
      <c r="U131" s="81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89"/>
      <c r="H132" s="40"/>
      <c r="I132" s="44"/>
      <c r="J132" s="48"/>
      <c r="K132" s="49"/>
      <c r="L132" s="92"/>
      <c r="M132" s="86"/>
      <c r="N132" s="71"/>
      <c r="O132" s="72"/>
      <c r="P132" s="70"/>
      <c r="Q132" s="78"/>
      <c r="R132" s="79"/>
      <c r="S132" s="80"/>
      <c r="T132" s="81"/>
      <c r="U132" s="81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0"/>
      <c r="I133" s="44"/>
      <c r="J133" s="48"/>
      <c r="K133" s="49"/>
      <c r="L133" s="92"/>
      <c r="M133" s="86"/>
      <c r="N133" s="71"/>
      <c r="O133" s="72"/>
      <c r="P133" s="70"/>
      <c r="Q133" s="78"/>
      <c r="R133" s="79"/>
      <c r="S133" s="80"/>
      <c r="T133" s="81"/>
      <c r="U133" s="81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0"/>
      <c r="I134" s="44"/>
      <c r="J134" s="48"/>
      <c r="K134" s="49"/>
      <c r="L134" s="92"/>
      <c r="M134" s="86"/>
      <c r="N134" s="71"/>
      <c r="O134" s="72"/>
      <c r="P134" s="70"/>
      <c r="Q134" s="78"/>
      <c r="R134" s="79"/>
      <c r="S134" s="80"/>
      <c r="T134" s="81"/>
      <c r="U134" s="81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81" spans="1:24" ht="23.25">
      <c r="A181" t="s">
        <v>13</v>
      </c>
      <c r="X181" t="s">
        <v>13</v>
      </c>
    </row>
    <row r="64636" spans="1:24" ht="23.25">
      <c r="A64636" s="1"/>
      <c r="B64636" s="1"/>
      <c r="C64636" s="1"/>
      <c r="D64636" s="1"/>
      <c r="E64636" s="1"/>
      <c r="F64636" s="1"/>
      <c r="G64636" s="1"/>
      <c r="H64636" s="1"/>
      <c r="I64636" s="1"/>
      <c r="J64636" s="1"/>
      <c r="K64636" s="1"/>
      <c r="L64636" s="1"/>
      <c r="M64636" s="1"/>
      <c r="N64636" s="1"/>
      <c r="O64636" s="1"/>
      <c r="P64636" s="1"/>
      <c r="Q64636" s="1"/>
      <c r="R64636" s="1"/>
      <c r="S64636" s="58"/>
      <c r="T64636" s="58"/>
      <c r="U64636" s="58"/>
      <c r="V64636" s="58"/>
      <c r="W64636" s="58"/>
      <c r="X64636" s="1"/>
    </row>
    <row r="64637" spans="1:24" ht="23.25">
      <c r="A64637" s="1"/>
      <c r="B64637" s="1" t="s">
        <v>1</v>
      </c>
      <c r="C64637" s="1"/>
      <c r="D64637" s="1"/>
      <c r="E64637" s="1"/>
      <c r="F64637" s="1"/>
      <c r="G64637" s="1"/>
      <c r="H64637" s="1"/>
      <c r="I64637" s="1"/>
      <c r="J64637" s="1"/>
      <c r="K64637" s="1"/>
      <c r="L64637" s="1"/>
      <c r="M64637" s="1"/>
      <c r="N64637" s="1"/>
      <c r="O64637" s="1"/>
      <c r="P64637" s="1"/>
      <c r="Q64637" s="1"/>
      <c r="R64637" s="1"/>
      <c r="S64637" s="58"/>
      <c r="T64637" s="58"/>
      <c r="U64637" s="59"/>
      <c r="V64637" s="58"/>
      <c r="W64637" s="59" t="s">
        <v>12</v>
      </c>
      <c r="X64637" s="1"/>
    </row>
    <row r="64638" spans="1:24" ht="23.25">
      <c r="A64638" s="1"/>
      <c r="B64638" s="7"/>
      <c r="C64638" s="8"/>
      <c r="D64638" s="8"/>
      <c r="E64638" s="8"/>
      <c r="F64638" s="8"/>
      <c r="G64638" s="8"/>
      <c r="H64638" s="60"/>
      <c r="I64638" s="10"/>
      <c r="J64638" s="10"/>
      <c r="K64638" s="11"/>
      <c r="L64638" s="7" t="s">
        <v>35</v>
      </c>
      <c r="M64638" s="12"/>
      <c r="N64638" s="12"/>
      <c r="O64638" s="12"/>
      <c r="P64638" s="12"/>
      <c r="Q64638" s="12"/>
      <c r="R64638" s="12"/>
      <c r="S64638" s="13"/>
      <c r="T64638" s="8"/>
      <c r="U64638" s="8"/>
      <c r="V64638" s="8"/>
      <c r="W64638" s="9"/>
      <c r="X64638" s="1"/>
    </row>
    <row r="64639" spans="1:24" ht="23.25">
      <c r="A64639" s="1"/>
      <c r="B64639" s="14" t="s">
        <v>24</v>
      </c>
      <c r="C64639" s="15"/>
      <c r="D64639" s="15"/>
      <c r="E64639" s="15"/>
      <c r="F64639" s="15"/>
      <c r="G64639" s="15"/>
      <c r="H64639" s="61"/>
      <c r="I64639" s="17"/>
      <c r="J64639" s="17"/>
      <c r="K64639" s="18"/>
      <c r="L64639" s="19"/>
      <c r="M64639" s="66"/>
      <c r="N64639" s="62" t="s">
        <v>36</v>
      </c>
      <c r="O64639" s="62"/>
      <c r="P64639" s="62"/>
      <c r="Q64639" s="62"/>
      <c r="R64639" s="63"/>
      <c r="S64639" s="14" t="s">
        <v>2</v>
      </c>
      <c r="T64639" s="15"/>
      <c r="U64639" s="15"/>
      <c r="V64639" s="15"/>
      <c r="W64639" s="16"/>
      <c r="X64639" s="1"/>
    </row>
    <row r="64640" spans="1:24" ht="23.25">
      <c r="A64640" s="1"/>
      <c r="B64640" s="20" t="s">
        <v>25</v>
      </c>
      <c r="C64640" s="21"/>
      <c r="D64640" s="21"/>
      <c r="E64640" s="21"/>
      <c r="F64640" s="21"/>
      <c r="G64640" s="21"/>
      <c r="H64640" s="61"/>
      <c r="I64640" s="1"/>
      <c r="J64640" s="2" t="s">
        <v>4</v>
      </c>
      <c r="K64640" s="18"/>
      <c r="L64640" s="23" t="s">
        <v>33</v>
      </c>
      <c r="M64640" s="23" t="s">
        <v>21</v>
      </c>
      <c r="N64640" s="64"/>
      <c r="O64640" s="17"/>
      <c r="P64640" s="65"/>
      <c r="Q64640" s="23" t="s">
        <v>3</v>
      </c>
      <c r="R64640" s="16"/>
      <c r="S64640" s="20" t="s">
        <v>37</v>
      </c>
      <c r="T64640" s="21"/>
      <c r="U64640" s="21"/>
      <c r="V64640" s="21"/>
      <c r="W64640" s="22"/>
      <c r="X64640" s="1"/>
    </row>
    <row r="64641" spans="1:24" ht="23.25">
      <c r="A64641" s="1"/>
      <c r="B64641" s="24"/>
      <c r="C64641" s="24"/>
      <c r="D64641" s="24"/>
      <c r="E64641" s="24"/>
      <c r="F64641" s="25"/>
      <c r="G64641" s="1"/>
      <c r="H64641" s="24"/>
      <c r="I64641" s="24"/>
      <c r="J64641" s="26"/>
      <c r="K64641" s="18"/>
      <c r="L64641" s="26" t="s">
        <v>34</v>
      </c>
      <c r="M64641" s="30" t="s">
        <v>22</v>
      </c>
      <c r="N64641" s="28" t="s">
        <v>6</v>
      </c>
      <c r="O64641" s="67" t="s">
        <v>7</v>
      </c>
      <c r="P64641" s="28" t="s">
        <v>8</v>
      </c>
      <c r="Q64641" s="20" t="s">
        <v>31</v>
      </c>
      <c r="R64641" s="22"/>
      <c r="S64641" s="24"/>
      <c r="T64641" s="25"/>
      <c r="U64641" s="1"/>
      <c r="V64641" s="14" t="s">
        <v>3</v>
      </c>
      <c r="W64641" s="16"/>
      <c r="X64641" s="1"/>
    </row>
    <row r="64642" spans="1:24" ht="23.25">
      <c r="A64642" s="1"/>
      <c r="B64642" s="14" t="s">
        <v>14</v>
      </c>
      <c r="C64642" s="14" t="s">
        <v>15</v>
      </c>
      <c r="D64642" s="14" t="s">
        <v>16</v>
      </c>
      <c r="E64642" s="14" t="s">
        <v>17</v>
      </c>
      <c r="F64642" s="27" t="s">
        <v>18</v>
      </c>
      <c r="G64642" s="2" t="s">
        <v>5</v>
      </c>
      <c r="H64642" s="14" t="s">
        <v>19</v>
      </c>
      <c r="I64642" s="24"/>
      <c r="J64642" s="1"/>
      <c r="K64642" s="18"/>
      <c r="L64642" s="26" t="s">
        <v>20</v>
      </c>
      <c r="M64642" s="28" t="s">
        <v>23</v>
      </c>
      <c r="N64642" s="28"/>
      <c r="O64642" s="28"/>
      <c r="P64642" s="28"/>
      <c r="Q64642" s="26" t="s">
        <v>26</v>
      </c>
      <c r="R64642" s="29" t="s">
        <v>26</v>
      </c>
      <c r="S64642" s="30" t="s">
        <v>6</v>
      </c>
      <c r="T64642" s="28" t="s">
        <v>9</v>
      </c>
      <c r="U64642" s="26" t="s">
        <v>10</v>
      </c>
      <c r="V64642" s="14" t="s">
        <v>11</v>
      </c>
      <c r="W64642" s="16"/>
      <c r="X64642" s="1"/>
    </row>
    <row r="64643" spans="1:24" ht="23.25">
      <c r="A64643" s="1"/>
      <c r="B64643" s="31"/>
      <c r="C64643" s="31"/>
      <c r="D64643" s="31"/>
      <c r="E64643" s="31"/>
      <c r="F64643" s="32"/>
      <c r="G64643" s="33"/>
      <c r="H64643" s="31"/>
      <c r="I64643" s="31"/>
      <c r="J64643" s="33"/>
      <c r="K64643" s="34"/>
      <c r="L64643" s="35"/>
      <c r="M64643" s="36"/>
      <c r="N64643" s="36"/>
      <c r="O64643" s="36"/>
      <c r="P64643" s="36"/>
      <c r="Q64643" s="35" t="s">
        <v>27</v>
      </c>
      <c r="R64643" s="37" t="s">
        <v>28</v>
      </c>
      <c r="S64643" s="31"/>
      <c r="T64643" s="32"/>
      <c r="U64643" s="33"/>
      <c r="V64643" s="38" t="s">
        <v>29</v>
      </c>
      <c r="W64643" s="39" t="s">
        <v>30</v>
      </c>
      <c r="X64643" s="1"/>
    </row>
    <row r="64644" spans="1:24" ht="23.25">
      <c r="A64644" s="1"/>
      <c r="B64644" s="40"/>
      <c r="C64644" s="40"/>
      <c r="D64644" s="40"/>
      <c r="E64644" s="40"/>
      <c r="F64644" s="41"/>
      <c r="G64644" s="42"/>
      <c r="H64644" s="43"/>
      <c r="I64644" s="44"/>
      <c r="J64644" s="45"/>
      <c r="K64644" s="46"/>
      <c r="L64644" s="47"/>
      <c r="M64644" s="86"/>
      <c r="N64644" s="70"/>
      <c r="O64644" s="70"/>
      <c r="P64644" s="70"/>
      <c r="Q64644" s="78"/>
      <c r="R64644" s="79"/>
      <c r="S64644" s="80"/>
      <c r="T64644" s="80"/>
      <c r="U64644" s="80"/>
      <c r="V64644" s="80"/>
      <c r="W64644" s="81"/>
      <c r="X64644" s="1"/>
    </row>
    <row r="64645" spans="1:24" ht="23.25">
      <c r="A64645" s="1"/>
      <c r="B64645" s="43"/>
      <c r="C64645" s="43"/>
      <c r="D64645" s="43"/>
      <c r="E64645" s="43"/>
      <c r="F64645" s="41"/>
      <c r="G64645" s="42"/>
      <c r="H64645" s="43"/>
      <c r="I64645" s="44"/>
      <c r="J64645" s="48"/>
      <c r="K64645" s="49"/>
      <c r="L64645" s="42"/>
      <c r="M64645" s="86"/>
      <c r="N64645" s="71"/>
      <c r="O64645" s="72"/>
      <c r="P64645" s="70"/>
      <c r="Q64645" s="78"/>
      <c r="R64645" s="79"/>
      <c r="S64645" s="80"/>
      <c r="T64645" s="81"/>
      <c r="U64645" s="88"/>
      <c r="V64645" s="80"/>
      <c r="W64645" s="81"/>
      <c r="X64645" s="1"/>
    </row>
    <row r="64646" spans="1:24" ht="23.25">
      <c r="A64646" s="1"/>
      <c r="B64646" s="40"/>
      <c r="C64646" s="40"/>
      <c r="D64646" s="40"/>
      <c r="E64646" s="40"/>
      <c r="F64646" s="41"/>
      <c r="G64646" s="42"/>
      <c r="H64646" s="43"/>
      <c r="I64646" s="44"/>
      <c r="J64646" s="48"/>
      <c r="K64646" s="49"/>
      <c r="L64646" s="42"/>
      <c r="M64646" s="86"/>
      <c r="N64646" s="71"/>
      <c r="O64646" s="72"/>
      <c r="P64646" s="70"/>
      <c r="Q64646" s="78"/>
      <c r="R64646" s="79"/>
      <c r="S64646" s="80"/>
      <c r="T64646" s="81"/>
      <c r="U64646" s="88"/>
      <c r="V64646" s="80"/>
      <c r="W64646" s="81"/>
      <c r="X64646" s="1"/>
    </row>
    <row r="64647" spans="1:24" ht="23.25">
      <c r="A64647" s="1"/>
      <c r="B64647" s="43"/>
      <c r="C64647" s="43"/>
      <c r="D64647" s="43"/>
      <c r="E64647" s="43"/>
      <c r="F64647" s="41"/>
      <c r="G64647" s="42"/>
      <c r="H64647" s="43"/>
      <c r="I64647" s="44"/>
      <c r="J64647" s="48"/>
      <c r="K64647" s="49"/>
      <c r="L64647" s="42"/>
      <c r="M64647" s="86"/>
      <c r="N64647" s="71"/>
      <c r="O64647" s="72"/>
      <c r="P64647" s="70"/>
      <c r="Q64647" s="78"/>
      <c r="R64647" s="79"/>
      <c r="S64647" s="80"/>
      <c r="T64647" s="81"/>
      <c r="U64647" s="88"/>
      <c r="V64647" s="80"/>
      <c r="W64647" s="81"/>
      <c r="X64647" s="1"/>
    </row>
    <row r="64648" spans="1:24" ht="23.25">
      <c r="A64648" s="1"/>
      <c r="B64648" s="43"/>
      <c r="C64648" s="43"/>
      <c r="D64648" s="43"/>
      <c r="E64648" s="43"/>
      <c r="F64648" s="41"/>
      <c r="G64648" s="42"/>
      <c r="H64648" s="43"/>
      <c r="I64648" s="44"/>
      <c r="J64648" s="48"/>
      <c r="K64648" s="49"/>
      <c r="L64648" s="42"/>
      <c r="M64648" s="86"/>
      <c r="N64648" s="71"/>
      <c r="O64648" s="72"/>
      <c r="P64648" s="70"/>
      <c r="Q64648" s="78"/>
      <c r="R64648" s="79"/>
      <c r="S64648" s="80"/>
      <c r="T64648" s="81"/>
      <c r="U64648" s="88"/>
      <c r="V64648" s="80"/>
      <c r="W64648" s="81"/>
      <c r="X64648" s="1"/>
    </row>
    <row r="64649" spans="1:24" ht="23.25">
      <c r="A64649" s="1"/>
      <c r="B64649" s="43"/>
      <c r="C64649" s="43"/>
      <c r="D64649" s="43"/>
      <c r="E64649" s="43"/>
      <c r="F64649" s="50"/>
      <c r="G64649" s="42"/>
      <c r="H64649" s="43"/>
      <c r="I64649" s="44"/>
      <c r="J64649" s="48"/>
      <c r="K64649" s="49"/>
      <c r="L64649" s="42"/>
      <c r="M64649" s="86"/>
      <c r="N64649" s="71"/>
      <c r="O64649" s="72"/>
      <c r="P64649" s="70"/>
      <c r="Q64649" s="78"/>
      <c r="R64649" s="79"/>
      <c r="S64649" s="80"/>
      <c r="T64649" s="81"/>
      <c r="U64649" s="88"/>
      <c r="V64649" s="80"/>
      <c r="W64649" s="81"/>
      <c r="X64649" s="1"/>
    </row>
    <row r="64650" spans="1:24" ht="23.25">
      <c r="A64650" s="1"/>
      <c r="B64650" s="43"/>
      <c r="C64650" s="43"/>
      <c r="D64650" s="43"/>
      <c r="E64650" s="43"/>
      <c r="F64650" s="41"/>
      <c r="G64650" s="42"/>
      <c r="H64650" s="43"/>
      <c r="I64650" s="44"/>
      <c r="J64650" s="48"/>
      <c r="K64650" s="49"/>
      <c r="L64650" s="42"/>
      <c r="M64650" s="86"/>
      <c r="N64650" s="71"/>
      <c r="O64650" s="72"/>
      <c r="P64650" s="70"/>
      <c r="Q64650" s="78"/>
      <c r="R64650" s="79"/>
      <c r="S64650" s="80"/>
      <c r="T64650" s="81"/>
      <c r="U64650" s="88"/>
      <c r="V64650" s="80"/>
      <c r="W64650" s="81"/>
      <c r="X64650" s="1"/>
    </row>
    <row r="64651" spans="1:24" ht="23.25">
      <c r="A64651" s="1"/>
      <c r="B64651" s="43"/>
      <c r="C64651" s="43"/>
      <c r="D64651" s="43"/>
      <c r="E64651" s="43"/>
      <c r="F64651" s="41"/>
      <c r="G64651" s="42"/>
      <c r="H64651" s="40"/>
      <c r="I64651" s="44"/>
      <c r="J64651" s="48"/>
      <c r="K64651" s="49"/>
      <c r="L64651" s="42"/>
      <c r="M64651" s="86"/>
      <c r="N64651" s="71"/>
      <c r="O64651" s="72"/>
      <c r="P64651" s="70"/>
      <c r="Q64651" s="78"/>
      <c r="R64651" s="79"/>
      <c r="S64651" s="80"/>
      <c r="T64651" s="81"/>
      <c r="U64651" s="88"/>
      <c r="V64651" s="80"/>
      <c r="W64651" s="81"/>
      <c r="X64651" s="1"/>
    </row>
    <row r="64652" spans="1:24" ht="23.25">
      <c r="A64652" s="1"/>
      <c r="B64652" s="43"/>
      <c r="C64652" s="43"/>
      <c r="D64652" s="43"/>
      <c r="E64652" s="43"/>
      <c r="F64652" s="41"/>
      <c r="G64652" s="42"/>
      <c r="H64652" s="43"/>
      <c r="I64652" s="44"/>
      <c r="J64652" s="48"/>
      <c r="K64652" s="49"/>
      <c r="L64652" s="42"/>
      <c r="M64652" s="86"/>
      <c r="N64652" s="71"/>
      <c r="O64652" s="72"/>
      <c r="P64652" s="70"/>
      <c r="Q64652" s="78"/>
      <c r="R64652" s="79"/>
      <c r="S64652" s="80"/>
      <c r="T64652" s="81"/>
      <c r="U64652" s="88"/>
      <c r="V64652" s="80"/>
      <c r="W64652" s="81"/>
      <c r="X64652" s="1"/>
    </row>
    <row r="64653" spans="1:24" ht="23.25">
      <c r="A64653" s="1"/>
      <c r="B64653" s="43"/>
      <c r="C64653" s="43"/>
      <c r="D64653" s="43"/>
      <c r="E64653" s="43"/>
      <c r="F64653" s="41"/>
      <c r="G64653" s="42"/>
      <c r="H64653" s="43"/>
      <c r="I64653" s="44"/>
      <c r="J64653" s="48"/>
      <c r="K64653" s="49"/>
      <c r="L64653" s="42"/>
      <c r="M64653" s="86"/>
      <c r="N64653" s="71"/>
      <c r="O64653" s="72"/>
      <c r="P64653" s="70"/>
      <c r="Q64653" s="78"/>
      <c r="R64653" s="79"/>
      <c r="S64653" s="80"/>
      <c r="T64653" s="81"/>
      <c r="U64653" s="88"/>
      <c r="V64653" s="80"/>
      <c r="W64653" s="81"/>
      <c r="X64653" s="1"/>
    </row>
    <row r="64654" spans="1:24" ht="23.25">
      <c r="A64654" s="1"/>
      <c r="B64654" s="43"/>
      <c r="C64654" s="43"/>
      <c r="D64654" s="43"/>
      <c r="E64654" s="43"/>
      <c r="F64654" s="41"/>
      <c r="G64654" s="42"/>
      <c r="H64654" s="43"/>
      <c r="I64654" s="44"/>
      <c r="J64654" s="48"/>
      <c r="K64654" s="49"/>
      <c r="L64654" s="42"/>
      <c r="M64654" s="86"/>
      <c r="N64654" s="71"/>
      <c r="O64654" s="72"/>
      <c r="P64654" s="70"/>
      <c r="Q64654" s="78"/>
      <c r="R64654" s="79"/>
      <c r="S64654" s="80"/>
      <c r="T64654" s="81"/>
      <c r="U64654" s="88"/>
      <c r="V64654" s="80"/>
      <c r="W64654" s="81"/>
      <c r="X64654" s="1"/>
    </row>
    <row r="64655" spans="1:24" ht="23.25">
      <c r="A64655" s="1"/>
      <c r="B64655" s="43"/>
      <c r="C64655" s="43"/>
      <c r="D64655" s="43"/>
      <c r="E64655" s="43"/>
      <c r="F64655" s="41"/>
      <c r="G64655" s="42"/>
      <c r="H64655" s="43"/>
      <c r="I64655" s="44"/>
      <c r="J64655" s="48"/>
      <c r="K64655" s="49"/>
      <c r="L64655" s="42"/>
      <c r="M64655" s="86"/>
      <c r="N64655" s="71"/>
      <c r="O64655" s="72"/>
      <c r="P64655" s="70"/>
      <c r="Q64655" s="78"/>
      <c r="R64655" s="79"/>
      <c r="S64655" s="80"/>
      <c r="T64655" s="81"/>
      <c r="U64655" s="88"/>
      <c r="V64655" s="80"/>
      <c r="W64655" s="81"/>
      <c r="X64655" s="1"/>
    </row>
    <row r="64656" spans="1:24" ht="23.25">
      <c r="A64656" s="1"/>
      <c r="B64656" s="43"/>
      <c r="C64656" s="43"/>
      <c r="D64656" s="43"/>
      <c r="E64656" s="43"/>
      <c r="F64656" s="41"/>
      <c r="G64656" s="42"/>
      <c r="H64656" s="43"/>
      <c r="I64656" s="44"/>
      <c r="J64656" s="48"/>
      <c r="K64656" s="49"/>
      <c r="L64656" s="42"/>
      <c r="M64656" s="86"/>
      <c r="N64656" s="71"/>
      <c r="O64656" s="72"/>
      <c r="P64656" s="70"/>
      <c r="Q64656" s="78"/>
      <c r="R64656" s="79"/>
      <c r="S64656" s="80"/>
      <c r="T64656" s="81"/>
      <c r="U64656" s="88"/>
      <c r="V64656" s="80"/>
      <c r="W64656" s="81"/>
      <c r="X64656" s="1"/>
    </row>
    <row r="64657" spans="1:24" ht="23.25">
      <c r="A64657" s="1"/>
      <c r="B64657" s="43"/>
      <c r="C64657" s="43"/>
      <c r="D64657" s="43"/>
      <c r="E64657" s="43"/>
      <c r="F64657" s="50"/>
      <c r="G64657" s="42"/>
      <c r="H64657" s="43"/>
      <c r="I64657" s="44"/>
      <c r="J64657" s="48"/>
      <c r="K64657" s="49"/>
      <c r="L64657" s="42"/>
      <c r="M64657" s="86"/>
      <c r="N64657" s="71"/>
      <c r="O64657" s="72"/>
      <c r="P64657" s="70"/>
      <c r="Q64657" s="78"/>
      <c r="R64657" s="79"/>
      <c r="S64657" s="80"/>
      <c r="T64657" s="81"/>
      <c r="U64657" s="88"/>
      <c r="V64657" s="80"/>
      <c r="W64657" s="81"/>
      <c r="X64657" s="1"/>
    </row>
    <row r="64658" spans="1:24" ht="23.25">
      <c r="A64658" s="1"/>
      <c r="B64658" s="43"/>
      <c r="C64658" s="43"/>
      <c r="D64658" s="43"/>
      <c r="E64658" s="43"/>
      <c r="F64658" s="41"/>
      <c r="G64658" s="42"/>
      <c r="H64658" s="43"/>
      <c r="I64658" s="44"/>
      <c r="J64658" s="48"/>
      <c r="K64658" s="49"/>
      <c r="L64658" s="42"/>
      <c r="M64658" s="86"/>
      <c r="N64658" s="71"/>
      <c r="O64658" s="72"/>
      <c r="P64658" s="70"/>
      <c r="Q64658" s="78"/>
      <c r="R64658" s="79"/>
      <c r="S64658" s="80"/>
      <c r="T64658" s="81"/>
      <c r="U64658" s="88"/>
      <c r="V64658" s="80"/>
      <c r="W64658" s="81"/>
      <c r="X64658" s="1"/>
    </row>
    <row r="64659" spans="1:24" ht="23.25">
      <c r="A64659" s="1"/>
      <c r="B64659" s="43"/>
      <c r="C64659" s="43"/>
      <c r="D64659" s="43"/>
      <c r="E64659" s="43"/>
      <c r="F64659" s="41"/>
      <c r="G64659" s="42"/>
      <c r="H64659" s="40"/>
      <c r="I64659" s="44"/>
      <c r="J64659" s="48"/>
      <c r="K64659" s="49"/>
      <c r="L64659" s="42"/>
      <c r="M64659" s="86"/>
      <c r="N64659" s="71"/>
      <c r="O64659" s="72"/>
      <c r="P64659" s="70"/>
      <c r="Q64659" s="78"/>
      <c r="R64659" s="79"/>
      <c r="S64659" s="80"/>
      <c r="T64659" s="81"/>
      <c r="U64659" s="88"/>
      <c r="V64659" s="80"/>
      <c r="W64659" s="81"/>
      <c r="X64659" s="1"/>
    </row>
    <row r="64660" spans="1:24" ht="23.25">
      <c r="A64660" s="1"/>
      <c r="B64660" s="43"/>
      <c r="C64660" s="43"/>
      <c r="D64660" s="43"/>
      <c r="E64660" s="43"/>
      <c r="F64660" s="41"/>
      <c r="G64660" s="42"/>
      <c r="H64660" s="40"/>
      <c r="I64660" s="44"/>
      <c r="J64660" s="48"/>
      <c r="K64660" s="49"/>
      <c r="L64660" s="42"/>
      <c r="M64660" s="86"/>
      <c r="N64660" s="71"/>
      <c r="O64660" s="72"/>
      <c r="P64660" s="70"/>
      <c r="Q64660" s="78"/>
      <c r="R64660" s="79"/>
      <c r="S64660" s="80"/>
      <c r="T64660" s="81"/>
      <c r="U64660" s="88"/>
      <c r="V64660" s="80"/>
      <c r="W64660" s="81"/>
      <c r="X64660" s="1"/>
    </row>
    <row r="64661" spans="1:24" ht="23.25">
      <c r="A64661" s="1"/>
      <c r="B64661" s="43"/>
      <c r="C64661" s="43"/>
      <c r="D64661" s="43"/>
      <c r="E64661" s="43"/>
      <c r="F64661" s="41"/>
      <c r="G64661" s="42"/>
      <c r="H64661" s="43"/>
      <c r="I64661" s="44"/>
      <c r="J64661" s="48"/>
      <c r="K64661" s="49"/>
      <c r="L64661" s="42"/>
      <c r="M64661" s="86"/>
      <c r="N64661" s="71"/>
      <c r="O64661" s="72"/>
      <c r="P64661" s="70"/>
      <c r="Q64661" s="78"/>
      <c r="R64661" s="79"/>
      <c r="S64661" s="80"/>
      <c r="T64661" s="81"/>
      <c r="U64661" s="88"/>
      <c r="V64661" s="80"/>
      <c r="W64661" s="81"/>
      <c r="X64661" s="1"/>
    </row>
    <row r="64662" spans="1:24" ht="23.25">
      <c r="A64662" s="1"/>
      <c r="B64662" s="43"/>
      <c r="C64662" s="43"/>
      <c r="D64662" s="43"/>
      <c r="E64662" s="43"/>
      <c r="F64662" s="41"/>
      <c r="G64662" s="42"/>
      <c r="H64662" s="43"/>
      <c r="I64662" s="44"/>
      <c r="J64662" s="48"/>
      <c r="K64662" s="49"/>
      <c r="L64662" s="42"/>
      <c r="M64662" s="86"/>
      <c r="N64662" s="71"/>
      <c r="O64662" s="72"/>
      <c r="P64662" s="70"/>
      <c r="Q64662" s="78"/>
      <c r="R64662" s="79"/>
      <c r="S64662" s="80"/>
      <c r="T64662" s="81"/>
      <c r="U64662" s="88"/>
      <c r="V64662" s="80"/>
      <c r="W64662" s="81"/>
      <c r="X64662" s="1"/>
    </row>
    <row r="64663" spans="1:24" ht="23.25">
      <c r="A64663" s="1"/>
      <c r="B64663" s="43"/>
      <c r="C64663" s="43"/>
      <c r="D64663" s="43"/>
      <c r="E64663" s="43"/>
      <c r="F64663" s="41"/>
      <c r="G64663" s="42"/>
      <c r="H64663" s="43"/>
      <c r="I64663" s="44"/>
      <c r="J64663" s="48"/>
      <c r="K64663" s="49"/>
      <c r="L64663" s="42"/>
      <c r="M64663" s="86"/>
      <c r="N64663" s="71"/>
      <c r="O64663" s="72"/>
      <c r="P64663" s="70"/>
      <c r="Q64663" s="78"/>
      <c r="R64663" s="79"/>
      <c r="S64663" s="80"/>
      <c r="T64663" s="81"/>
      <c r="U64663" s="88"/>
      <c r="V64663" s="80"/>
      <c r="W64663" s="81"/>
      <c r="X64663" s="1"/>
    </row>
    <row r="64664" spans="1:24" ht="23.25">
      <c r="A64664" s="1"/>
      <c r="B64664" s="43"/>
      <c r="C64664" s="43"/>
      <c r="D64664" s="43"/>
      <c r="E64664" s="43"/>
      <c r="F64664" s="41"/>
      <c r="G64664" s="42"/>
      <c r="H64664" s="43"/>
      <c r="I64664" s="44"/>
      <c r="J64664" s="48"/>
      <c r="K64664" s="49"/>
      <c r="L64664" s="42"/>
      <c r="M64664" s="86"/>
      <c r="N64664" s="71"/>
      <c r="O64664" s="72"/>
      <c r="P64664" s="70"/>
      <c r="Q64664" s="78"/>
      <c r="R64664" s="79"/>
      <c r="S64664" s="80"/>
      <c r="T64664" s="81"/>
      <c r="U64664" s="88"/>
      <c r="V64664" s="80"/>
      <c r="W64664" s="81"/>
      <c r="X64664" s="1"/>
    </row>
    <row r="64665" spans="1:24" ht="23.25">
      <c r="A64665" s="1"/>
      <c r="B64665" s="43"/>
      <c r="C64665" s="43"/>
      <c r="D64665" s="43"/>
      <c r="E64665" s="43"/>
      <c r="F64665" s="41"/>
      <c r="G64665" s="42"/>
      <c r="H64665" s="43"/>
      <c r="I64665" s="44"/>
      <c r="J64665" s="48"/>
      <c r="K64665" s="49"/>
      <c r="L64665" s="42"/>
      <c r="M64665" s="86"/>
      <c r="N64665" s="71"/>
      <c r="O64665" s="72"/>
      <c r="P64665" s="70"/>
      <c r="Q64665" s="78"/>
      <c r="R64665" s="79"/>
      <c r="S64665" s="80"/>
      <c r="T64665" s="81"/>
      <c r="U64665" s="88"/>
      <c r="V64665" s="80"/>
      <c r="W64665" s="81"/>
      <c r="X64665" s="1"/>
    </row>
    <row r="64666" spans="1:24" ht="23.25">
      <c r="A64666" s="1"/>
      <c r="B64666" s="43"/>
      <c r="C64666" s="43"/>
      <c r="D64666" s="43"/>
      <c r="E64666" s="43"/>
      <c r="F64666" s="41"/>
      <c r="G64666" s="42"/>
      <c r="H64666" s="43"/>
      <c r="I64666" s="44"/>
      <c r="J64666" s="48"/>
      <c r="K64666" s="49"/>
      <c r="L64666" s="42"/>
      <c r="M64666" s="86"/>
      <c r="N64666" s="71"/>
      <c r="O64666" s="72"/>
      <c r="P64666" s="70"/>
      <c r="Q64666" s="78"/>
      <c r="R64666" s="79"/>
      <c r="S64666" s="80"/>
      <c r="T64666" s="81"/>
      <c r="U64666" s="88"/>
      <c r="V64666" s="80"/>
      <c r="W64666" s="81"/>
      <c r="X64666" s="1"/>
    </row>
    <row r="64667" spans="1:24" ht="23.25">
      <c r="A64667" s="1"/>
      <c r="B64667" s="43"/>
      <c r="C64667" s="43"/>
      <c r="D64667" s="43"/>
      <c r="E64667" s="43"/>
      <c r="F64667" s="41"/>
      <c r="G64667" s="42"/>
      <c r="H64667" s="43"/>
      <c r="I64667" s="44"/>
      <c r="J64667" s="48"/>
      <c r="K64667" s="49"/>
      <c r="L64667" s="42"/>
      <c r="M64667" s="86"/>
      <c r="N64667" s="71"/>
      <c r="O64667" s="72"/>
      <c r="P64667" s="70"/>
      <c r="Q64667" s="78"/>
      <c r="R64667" s="79"/>
      <c r="S64667" s="80"/>
      <c r="T64667" s="81"/>
      <c r="U64667" s="88"/>
      <c r="V64667" s="80"/>
      <c r="W64667" s="81"/>
      <c r="X64667" s="1"/>
    </row>
    <row r="64668" spans="1:24" ht="23.25">
      <c r="A64668" s="1"/>
      <c r="B64668" s="43"/>
      <c r="C64668" s="43"/>
      <c r="D64668" s="43"/>
      <c r="E64668" s="43"/>
      <c r="F64668" s="41"/>
      <c r="G64668" s="42"/>
      <c r="H64668" s="43"/>
      <c r="I64668" s="44"/>
      <c r="J64668" s="48"/>
      <c r="K64668" s="49"/>
      <c r="L64668" s="42"/>
      <c r="M64668" s="86"/>
      <c r="N64668" s="71"/>
      <c r="O64668" s="72"/>
      <c r="P64668" s="70"/>
      <c r="Q64668" s="78"/>
      <c r="R64668" s="79"/>
      <c r="S64668" s="80"/>
      <c r="T64668" s="81"/>
      <c r="U64668" s="88"/>
      <c r="V64668" s="80"/>
      <c r="W64668" s="81"/>
      <c r="X64668" s="1"/>
    </row>
    <row r="64669" spans="1:24" ht="23.25">
      <c r="A64669" s="1"/>
      <c r="B64669" s="43"/>
      <c r="C64669" s="43"/>
      <c r="D64669" s="43"/>
      <c r="E64669" s="43"/>
      <c r="F64669" s="41"/>
      <c r="G64669" s="42"/>
      <c r="H64669" s="40"/>
      <c r="I64669" s="44"/>
      <c r="J64669" s="48"/>
      <c r="K64669" s="49"/>
      <c r="L64669" s="42"/>
      <c r="M64669" s="86"/>
      <c r="N64669" s="71"/>
      <c r="O64669" s="72"/>
      <c r="P64669" s="70"/>
      <c r="Q64669" s="78"/>
      <c r="R64669" s="79"/>
      <c r="S64669" s="80"/>
      <c r="T64669" s="81"/>
      <c r="U64669" s="88"/>
      <c r="V64669" s="80"/>
      <c r="W64669" s="81"/>
      <c r="X64669" s="1"/>
    </row>
    <row r="64670" spans="1:24" ht="23.25">
      <c r="A64670" s="1"/>
      <c r="B64670" s="43"/>
      <c r="C64670" s="43"/>
      <c r="D64670" s="43"/>
      <c r="E64670" s="43"/>
      <c r="F64670" s="41"/>
      <c r="G64670" s="42"/>
      <c r="H64670" s="43"/>
      <c r="I64670" s="44"/>
      <c r="J64670" s="48"/>
      <c r="K64670" s="49"/>
      <c r="L64670" s="42"/>
      <c r="M64670" s="86"/>
      <c r="N64670" s="71"/>
      <c r="O64670" s="72"/>
      <c r="P64670" s="70"/>
      <c r="Q64670" s="78"/>
      <c r="R64670" s="79"/>
      <c r="S64670" s="80"/>
      <c r="T64670" s="81"/>
      <c r="U64670" s="88"/>
      <c r="V64670" s="80"/>
      <c r="W64670" s="81"/>
      <c r="X64670" s="1"/>
    </row>
    <row r="64671" spans="1:24" ht="23.25">
      <c r="A64671" s="1"/>
      <c r="B64671" s="43"/>
      <c r="C64671" s="43"/>
      <c r="D64671" s="43"/>
      <c r="E64671" s="43"/>
      <c r="F64671" s="41"/>
      <c r="G64671" s="42"/>
      <c r="H64671" s="40"/>
      <c r="I64671" s="44"/>
      <c r="J64671" s="48"/>
      <c r="K64671" s="49"/>
      <c r="L64671" s="42"/>
      <c r="M64671" s="86"/>
      <c r="N64671" s="71"/>
      <c r="O64671" s="72"/>
      <c r="P64671" s="70"/>
      <c r="Q64671" s="78"/>
      <c r="R64671" s="79"/>
      <c r="S64671" s="80"/>
      <c r="T64671" s="81"/>
      <c r="U64671" s="88"/>
      <c r="V64671" s="80"/>
      <c r="W64671" s="81"/>
      <c r="X64671" s="1"/>
    </row>
    <row r="64672" spans="1:24" ht="23.25">
      <c r="A64672" s="1"/>
      <c r="B64672" s="43"/>
      <c r="C64672" s="43"/>
      <c r="D64672" s="43"/>
      <c r="E64672" s="43"/>
      <c r="F64672" s="41"/>
      <c r="G64672" s="42"/>
      <c r="H64672" s="43"/>
      <c r="I64672" s="44"/>
      <c r="J64672" s="48"/>
      <c r="K64672" s="49"/>
      <c r="L64672" s="42"/>
      <c r="M64672" s="86"/>
      <c r="N64672" s="71"/>
      <c r="O64672" s="72"/>
      <c r="P64672" s="70"/>
      <c r="Q64672" s="78"/>
      <c r="R64672" s="79"/>
      <c r="S64672" s="80"/>
      <c r="T64672" s="81"/>
      <c r="U64672" s="88"/>
      <c r="V64672" s="80"/>
      <c r="W64672" s="81"/>
      <c r="X64672" s="1"/>
    </row>
    <row r="64673" spans="1:24" ht="23.25">
      <c r="A64673" s="1"/>
      <c r="B64673" s="43"/>
      <c r="C64673" s="43"/>
      <c r="D64673" s="43"/>
      <c r="E64673" s="43"/>
      <c r="F64673" s="41"/>
      <c r="G64673" s="42"/>
      <c r="H64673" s="40"/>
      <c r="I64673" s="44"/>
      <c r="J64673" s="48"/>
      <c r="K64673" s="49"/>
      <c r="L64673" s="42"/>
      <c r="M64673" s="86"/>
      <c r="N64673" s="71"/>
      <c r="O64673" s="72"/>
      <c r="P64673" s="70"/>
      <c r="Q64673" s="78"/>
      <c r="R64673" s="79"/>
      <c r="S64673" s="80"/>
      <c r="T64673" s="81"/>
      <c r="U64673" s="88"/>
      <c r="V64673" s="80"/>
      <c r="W64673" s="81"/>
      <c r="X64673" s="1"/>
    </row>
    <row r="64674" spans="1:24" ht="23.25">
      <c r="A64674" s="1"/>
      <c r="B64674" s="43"/>
      <c r="C64674" s="43"/>
      <c r="D64674" s="43"/>
      <c r="E64674" s="43"/>
      <c r="F64674" s="41"/>
      <c r="G64674" s="42"/>
      <c r="H64674" s="43"/>
      <c r="I64674" s="44"/>
      <c r="J64674" s="48"/>
      <c r="K64674" s="49"/>
      <c r="L64674" s="42"/>
      <c r="M64674" s="86"/>
      <c r="N64674" s="71"/>
      <c r="O64674" s="72"/>
      <c r="P64674" s="70"/>
      <c r="Q64674" s="78"/>
      <c r="R64674" s="79"/>
      <c r="S64674" s="80"/>
      <c r="T64674" s="81"/>
      <c r="U64674" s="88"/>
      <c r="V64674" s="80"/>
      <c r="W64674" s="81"/>
      <c r="X64674" s="1"/>
    </row>
    <row r="64675" spans="1:24" ht="23.25">
      <c r="A64675" s="1"/>
      <c r="B64675" s="43"/>
      <c r="C64675" s="43"/>
      <c r="D64675" s="43"/>
      <c r="E64675" s="43"/>
      <c r="F64675" s="41"/>
      <c r="G64675" s="42"/>
      <c r="H64675" s="43"/>
      <c r="I64675" s="44"/>
      <c r="J64675" s="48"/>
      <c r="K64675" s="49"/>
      <c r="L64675" s="42"/>
      <c r="M64675" s="86"/>
      <c r="N64675" s="71"/>
      <c r="O64675" s="72"/>
      <c r="P64675" s="70"/>
      <c r="Q64675" s="78"/>
      <c r="R64675" s="79"/>
      <c r="S64675" s="80"/>
      <c r="T64675" s="81"/>
      <c r="U64675" s="88"/>
      <c r="V64675" s="80"/>
      <c r="W64675" s="81"/>
      <c r="X64675" s="1"/>
    </row>
    <row r="64676" spans="1:24" ht="23.25">
      <c r="A64676" s="1"/>
      <c r="B64676" s="43"/>
      <c r="C64676" s="43"/>
      <c r="D64676" s="43"/>
      <c r="E64676" s="43"/>
      <c r="F64676" s="50"/>
      <c r="G64676" s="42"/>
      <c r="H64676" s="43"/>
      <c r="I64676" s="44"/>
      <c r="J64676" s="48"/>
      <c r="K64676" s="49"/>
      <c r="L64676" s="42"/>
      <c r="M64676" s="86"/>
      <c r="N64676" s="71"/>
      <c r="O64676" s="72"/>
      <c r="P64676" s="70"/>
      <c r="Q64676" s="78"/>
      <c r="R64676" s="79"/>
      <c r="S64676" s="80"/>
      <c r="T64676" s="81"/>
      <c r="U64676" s="88"/>
      <c r="V64676" s="80"/>
      <c r="W64676" s="81"/>
      <c r="X64676" s="1"/>
    </row>
    <row r="64677" spans="1:24" ht="23.25">
      <c r="A64677" s="1"/>
      <c r="B64677" s="43"/>
      <c r="C64677" s="43"/>
      <c r="D64677" s="43"/>
      <c r="E64677" s="43"/>
      <c r="F64677" s="41"/>
      <c r="G64677" s="42"/>
      <c r="H64677" s="43"/>
      <c r="I64677" s="44"/>
      <c r="J64677" s="48"/>
      <c r="K64677" s="49"/>
      <c r="L64677" s="42"/>
      <c r="M64677" s="86"/>
      <c r="N64677" s="71"/>
      <c r="O64677" s="72"/>
      <c r="P64677" s="70"/>
      <c r="Q64677" s="78"/>
      <c r="R64677" s="79"/>
      <c r="S64677" s="80"/>
      <c r="T64677" s="81"/>
      <c r="U64677" s="88"/>
      <c r="V64677" s="80"/>
      <c r="W64677" s="81"/>
      <c r="X64677" s="1"/>
    </row>
    <row r="64678" spans="1:24" ht="23.25">
      <c r="A64678" s="1"/>
      <c r="B64678" s="43"/>
      <c r="C64678" s="43"/>
      <c r="D64678" s="43"/>
      <c r="E64678" s="43"/>
      <c r="F64678" s="50"/>
      <c r="G64678" s="42"/>
      <c r="H64678" s="43"/>
      <c r="I64678" s="44"/>
      <c r="J64678" s="48"/>
      <c r="K64678" s="49"/>
      <c r="L64678" s="42"/>
      <c r="M64678" s="86"/>
      <c r="N64678" s="71"/>
      <c r="O64678" s="72"/>
      <c r="P64678" s="70"/>
      <c r="Q64678" s="78"/>
      <c r="R64678" s="79"/>
      <c r="S64678" s="80"/>
      <c r="T64678" s="81"/>
      <c r="U64678" s="88"/>
      <c r="V64678" s="80"/>
      <c r="W64678" s="81"/>
      <c r="X64678" s="1"/>
    </row>
    <row r="64679" spans="1:24" ht="23.25">
      <c r="A64679" s="1"/>
      <c r="B64679" s="43"/>
      <c r="C64679" s="43"/>
      <c r="D64679" s="43"/>
      <c r="E64679" s="43"/>
      <c r="F64679" s="50"/>
      <c r="G64679" s="42"/>
      <c r="H64679" s="43"/>
      <c r="I64679" s="44"/>
      <c r="J64679" s="48"/>
      <c r="K64679" s="49"/>
      <c r="L64679" s="42"/>
      <c r="M64679" s="86"/>
      <c r="N64679" s="71"/>
      <c r="O64679" s="72"/>
      <c r="P64679" s="70"/>
      <c r="Q64679" s="78"/>
      <c r="R64679" s="79"/>
      <c r="S64679" s="80"/>
      <c r="T64679" s="81"/>
      <c r="U64679" s="88"/>
      <c r="V64679" s="80"/>
      <c r="W64679" s="81"/>
      <c r="X64679" s="1"/>
    </row>
    <row r="64680" spans="1:24" ht="23.25">
      <c r="A64680" s="1"/>
      <c r="B64680" s="54"/>
      <c r="C64680" s="54"/>
      <c r="D64680" s="54"/>
      <c r="E64680" s="54"/>
      <c r="F64680" s="52"/>
      <c r="G64680" s="53"/>
      <c r="H64680" s="54"/>
      <c r="I64680" s="55"/>
      <c r="J64680" s="56"/>
      <c r="K64680" s="57"/>
      <c r="L64680" s="53"/>
      <c r="M64680" s="87"/>
      <c r="N64680" s="73"/>
      <c r="O64680" s="74"/>
      <c r="P64680" s="75"/>
      <c r="Q64680" s="82"/>
      <c r="R64680" s="83"/>
      <c r="S64680" s="84"/>
      <c r="T64680" s="85"/>
      <c r="U64680" s="82"/>
      <c r="V64680" s="84"/>
      <c r="W64680" s="85"/>
      <c r="X64680" s="1"/>
    </row>
    <row r="64681" spans="1:24" ht="23.25">
      <c r="A64681" s="1" t="s">
        <v>13</v>
      </c>
      <c r="B64681" s="1"/>
      <c r="C64681" s="1"/>
      <c r="D64681" s="1"/>
      <c r="E64681" s="1"/>
      <c r="F64681" s="1"/>
      <c r="G64681" s="1"/>
      <c r="H64681" s="1"/>
      <c r="I64681" s="1"/>
      <c r="J64681" s="1"/>
      <c r="K64681" s="1"/>
      <c r="L64681" s="1"/>
      <c r="M64681" s="1"/>
      <c r="N64681" s="1"/>
      <c r="O64681" s="1"/>
      <c r="P64681" s="1"/>
      <c r="Q64681" s="1"/>
      <c r="R64681" s="1"/>
      <c r="S64681" s="58"/>
      <c r="T64681" s="58"/>
      <c r="U64681" s="58"/>
      <c r="V64681" s="58"/>
      <c r="W64681" s="58"/>
      <c r="X64681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2001-05-10T00:03:03Z</cp:lastPrinted>
  <dcterms:created xsi:type="dcterms:W3CDTF">1998-09-03T23:55:40Z</dcterms:created>
  <dcterms:modified xsi:type="dcterms:W3CDTF">2001-06-07T00:38:28Z</dcterms:modified>
  <cp:category/>
  <cp:version/>
  <cp:contentType/>
  <cp:contentStatus/>
</cp:coreProperties>
</file>