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865" windowWidth="11970" windowHeight="2925" activeTab="0"/>
  </bookViews>
  <sheets>
    <sheet name="Hoja1" sheetId="1" r:id="rId1"/>
  </sheets>
  <definedNames>
    <definedName name="_xlnm.Print_Area" localSheetId="0">'Hoja1'!$A$1:$X$90</definedName>
    <definedName name="FORM">'Hoja1'!$A$64591:$X$65536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<sst xmlns="http://schemas.openxmlformats.org/spreadsheetml/2006/main" count="215" uniqueCount="122">
  <si>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</si>
  <si>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</si>
  <si>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</si>
  <si>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</si>
  <si>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</si>
  <si>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</si>
  <si>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</si>
  <si>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</si>
  <si>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</si>
  <si>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</si>
  <si>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</si>
  <si>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</si>
  <si>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</si>
  <si>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</si>
  <si>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</si>
  <si>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</si>
  <si>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</si>
  <si>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</si>
  <si>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</si>
  <si>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</si>
  <si>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</si>
  <si>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</si>
  <si>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</si>
  <si>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</si>
  <si>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</si>
  <si>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</si>
  <si>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</si>
  <si>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</si>
  <si>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</si>
  <si>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</si>
  <si>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</si>
  <si>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</si>
  <si>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</si>
  <si>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</si>
  <si>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</si>
  <si>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</si>
  <si>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</si>
  <si>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</si>
  <si>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>06</t>
  </si>
  <si>
    <t>GOBIERNO</t>
  </si>
  <si>
    <t xml:space="preserve">  Gasto Directo</t>
  </si>
  <si>
    <t xml:space="preserve">  Ayudas, Subsidios y Transferencias</t>
  </si>
  <si>
    <t>03</t>
  </si>
  <si>
    <t>Seguridad  Pública</t>
  </si>
  <si>
    <t>Programa Nacional de Seguridad Pública</t>
  </si>
  <si>
    <t>000</t>
  </si>
  <si>
    <t>Programa Normal de Operación</t>
  </si>
  <si>
    <t>208</t>
  </si>
  <si>
    <t xml:space="preserve">Coordinar y promover el Sistema Nacional de </t>
  </si>
  <si>
    <t>Seguridad Pública</t>
  </si>
  <si>
    <t>N000</t>
  </si>
  <si>
    <t xml:space="preserve">Actividad institucional no asociada a proyectos   </t>
  </si>
  <si>
    <t>G01</t>
  </si>
  <si>
    <t>Aguascalientes</t>
  </si>
  <si>
    <t>G02</t>
  </si>
  <si>
    <t>Baja California</t>
  </si>
  <si>
    <t>G03</t>
  </si>
  <si>
    <t>Baja California Sur</t>
  </si>
  <si>
    <t>G04</t>
  </si>
  <si>
    <t>Campeche</t>
  </si>
  <si>
    <t>G05</t>
  </si>
  <si>
    <t>Coahuila</t>
  </si>
  <si>
    <t>G06</t>
  </si>
  <si>
    <t>Colima</t>
  </si>
  <si>
    <t>G07</t>
  </si>
  <si>
    <t>Chiapas</t>
  </si>
  <si>
    <t>G08</t>
  </si>
  <si>
    <t>Chihuahua</t>
  </si>
  <si>
    <t>G09</t>
  </si>
  <si>
    <t>Distrito Federal</t>
  </si>
  <si>
    <t>G10</t>
  </si>
  <si>
    <t>Durango</t>
  </si>
  <si>
    <t>G11</t>
  </si>
  <si>
    <t>Guanajuato</t>
  </si>
  <si>
    <t>G12</t>
  </si>
  <si>
    <t>Guerrero</t>
  </si>
  <si>
    <t>G13</t>
  </si>
  <si>
    <t>Hidalgo</t>
  </si>
  <si>
    <t>G14</t>
  </si>
  <si>
    <t>Jalisco</t>
  </si>
  <si>
    <t>G15</t>
  </si>
  <si>
    <t>México</t>
  </si>
  <si>
    <t>G16</t>
  </si>
  <si>
    <t>Michoacán</t>
  </si>
  <si>
    <t>G17</t>
  </si>
  <si>
    <t>Morelos</t>
  </si>
  <si>
    <t>G18</t>
  </si>
  <si>
    <t>Nayarit</t>
  </si>
  <si>
    <t>G19</t>
  </si>
  <si>
    <t>Nuevo León</t>
  </si>
  <si>
    <t>G20</t>
  </si>
  <si>
    <t>Oaxaca</t>
  </si>
  <si>
    <t>G21</t>
  </si>
  <si>
    <t>Puebla</t>
  </si>
  <si>
    <t>G22</t>
  </si>
  <si>
    <t>Querétaro</t>
  </si>
  <si>
    <t>G23</t>
  </si>
  <si>
    <t>Quintana Roo</t>
  </si>
  <si>
    <t>G24</t>
  </si>
  <si>
    <t>San Luis Potosí</t>
  </si>
  <si>
    <t>G25</t>
  </si>
  <si>
    <t>Sinaloa</t>
  </si>
  <si>
    <t>G26</t>
  </si>
  <si>
    <t>Sonora</t>
  </si>
  <si>
    <t>G27</t>
  </si>
  <si>
    <t>Tabasco</t>
  </si>
  <si>
    <t>G28</t>
  </si>
  <si>
    <t>Tamaulipas</t>
  </si>
  <si>
    <t>G29</t>
  </si>
  <si>
    <t>Tlaxcala</t>
  </si>
  <si>
    <t>G30</t>
  </si>
  <si>
    <t>Veracruz</t>
  </si>
  <si>
    <t>G31</t>
  </si>
  <si>
    <t>Yucatán</t>
  </si>
  <si>
    <t>G32</t>
  </si>
  <si>
    <t>Zacatecas</t>
  </si>
  <si>
    <t>HOJA  2  DE  2  .</t>
  </si>
  <si>
    <t>TOTAL DEL GASTO PROGRAMABLE</t>
  </si>
  <si>
    <t>DEVENGADO</t>
  </si>
  <si>
    <t xml:space="preserve"> Ayudas, Subsidios y Transferencias</t>
  </si>
  <si>
    <t xml:space="preserve"> D E P E N D E N C I A :  33. 6  FONDO DE APORTACIONES PARA LA SEGURIDAD PUBLICA DE LOS ESTADOS Y DEL DISTRITO FEDERAL (FASP)</t>
  </si>
  <si>
    <t xml:space="preserve"> Gasto Directo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</si>
</sst>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5" fillId="0" borderId="0" xfId="0" applyNumberFormat="1" applyFont="1" applyFill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1" fillId="0" borderId="31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6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120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93" t="s">
        <v>38</v>
      </c>
      <c r="C13" s="40"/>
      <c r="D13" s="40"/>
      <c r="E13" s="40"/>
      <c r="F13" s="41"/>
      <c r="G13" s="42"/>
      <c r="H13" s="43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f>+S15</f>
        <v>5170000</v>
      </c>
      <c r="T13" s="80">
        <f>+T15</f>
        <v>5213900.000000001</v>
      </c>
      <c r="U13" s="80">
        <f>+U15</f>
        <v>5213900.000000001</v>
      </c>
      <c r="V13" s="80">
        <f>+V15</f>
        <v>100.84912959381047</v>
      </c>
      <c r="W13" s="98">
        <f>+W15</f>
        <v>100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40</v>
      </c>
      <c r="K14" s="49"/>
      <c r="L14" s="42"/>
      <c r="M14" s="86"/>
      <c r="N14" s="71"/>
      <c r="O14" s="72"/>
      <c r="P14" s="70"/>
      <c r="Q14" s="78"/>
      <c r="R14" s="79"/>
      <c r="S14" s="80"/>
      <c r="T14" s="81"/>
      <c r="U14" s="88"/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41</v>
      </c>
      <c r="K15" s="49"/>
      <c r="L15" s="42"/>
      <c r="M15" s="86"/>
      <c r="N15" s="71"/>
      <c r="O15" s="72"/>
      <c r="P15" s="70"/>
      <c r="Q15" s="78"/>
      <c r="R15" s="79"/>
      <c r="S15" s="80">
        <f>+S19</f>
        <v>5170000</v>
      </c>
      <c r="T15" s="80">
        <f>+T19</f>
        <v>5213900.000000001</v>
      </c>
      <c r="U15" s="80">
        <f>+U19</f>
        <v>5213900.000000001</v>
      </c>
      <c r="V15" s="80">
        <f>+(U15/S15)*100</f>
        <v>100.84912959381047</v>
      </c>
      <c r="W15" s="81">
        <f>+(U15/T15)*100</f>
        <v>100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93" t="s">
        <v>42</v>
      </c>
      <c r="D17" s="40"/>
      <c r="E17" s="40"/>
      <c r="F17" s="50"/>
      <c r="G17" s="89"/>
      <c r="H17" s="40"/>
      <c r="I17" s="44"/>
      <c r="J17" s="48" t="s">
        <v>43</v>
      </c>
      <c r="K17" s="49"/>
      <c r="L17" s="42"/>
      <c r="M17" s="86"/>
      <c r="N17" s="71"/>
      <c r="O17" s="72"/>
      <c r="P17" s="70"/>
      <c r="Q17" s="78"/>
      <c r="R17" s="79"/>
      <c r="S17" s="80">
        <f>+S19</f>
        <v>5170000</v>
      </c>
      <c r="T17" s="80">
        <f>+T19</f>
        <v>5213900.000000001</v>
      </c>
      <c r="U17" s="80">
        <f>+U19</f>
        <v>5213900.000000001</v>
      </c>
      <c r="V17" s="80">
        <f>+(U17/S17)*100</f>
        <v>100.84912959381047</v>
      </c>
      <c r="W17" s="81">
        <f>+(U17/T17)*100</f>
        <v>100</v>
      </c>
      <c r="X17" s="1"/>
    </row>
    <row r="18" spans="1:24" ht="23.25">
      <c r="A18" s="1"/>
      <c r="B18" s="40"/>
      <c r="C18" s="40"/>
      <c r="D18" s="40"/>
      <c r="E18" s="40"/>
      <c r="F18" s="50"/>
      <c r="G18" s="89"/>
      <c r="H18" s="40"/>
      <c r="I18" s="44"/>
      <c r="J18" s="48" t="s">
        <v>40</v>
      </c>
      <c r="K18" s="49"/>
      <c r="L18" s="42"/>
      <c r="M18" s="86"/>
      <c r="N18" s="71"/>
      <c r="O18" s="72"/>
      <c r="P18" s="70"/>
      <c r="Q18" s="78"/>
      <c r="R18" s="79"/>
      <c r="S18" s="80"/>
      <c r="T18" s="81"/>
      <c r="U18" s="88"/>
      <c r="V18" s="80"/>
      <c r="W18" s="81"/>
      <c r="X18" s="1"/>
    </row>
    <row r="19" spans="1:24" ht="23.25">
      <c r="A19" s="1"/>
      <c r="B19" s="40"/>
      <c r="C19" s="40"/>
      <c r="D19" s="40"/>
      <c r="E19" s="40"/>
      <c r="F19" s="50"/>
      <c r="G19" s="89"/>
      <c r="H19" s="40"/>
      <c r="I19" s="44"/>
      <c r="J19" s="48" t="s">
        <v>41</v>
      </c>
      <c r="K19" s="49"/>
      <c r="L19" s="42"/>
      <c r="M19" s="86"/>
      <c r="N19" s="71"/>
      <c r="O19" s="72"/>
      <c r="P19" s="70"/>
      <c r="Q19" s="78"/>
      <c r="R19" s="79"/>
      <c r="S19" s="80">
        <f>+S23</f>
        <v>5170000</v>
      </c>
      <c r="T19" s="80">
        <f>+T23</f>
        <v>5213900.000000001</v>
      </c>
      <c r="U19" s="80">
        <f>+U23</f>
        <v>5213900.000000001</v>
      </c>
      <c r="V19" s="80">
        <f>+(U19/S19)*100</f>
        <v>100.84912959381047</v>
      </c>
      <c r="W19" s="81">
        <f>+(U19/T19)*100</f>
        <v>100</v>
      </c>
      <c r="X19" s="1"/>
    </row>
    <row r="20" spans="1:24" ht="23.25">
      <c r="A20" s="1"/>
      <c r="B20" s="40"/>
      <c r="C20" s="40"/>
      <c r="D20" s="40"/>
      <c r="E20" s="40"/>
      <c r="F20" s="50"/>
      <c r="G20" s="89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93" t="s">
        <v>38</v>
      </c>
      <c r="E21" s="40"/>
      <c r="F21" s="50"/>
      <c r="G21" s="89"/>
      <c r="H21" s="40"/>
      <c r="I21" s="44"/>
      <c r="J21" s="48" t="s">
        <v>44</v>
      </c>
      <c r="K21" s="49"/>
      <c r="L21" s="42"/>
      <c r="M21" s="86"/>
      <c r="N21" s="71"/>
      <c r="O21" s="72"/>
      <c r="P21" s="70"/>
      <c r="Q21" s="78"/>
      <c r="R21" s="79"/>
      <c r="S21" s="80">
        <f>+S23</f>
        <v>5170000</v>
      </c>
      <c r="T21" s="80">
        <f>+T23</f>
        <v>5213900.000000001</v>
      </c>
      <c r="U21" s="80">
        <f>+U23</f>
        <v>5213900.000000001</v>
      </c>
      <c r="V21" s="80">
        <f>+(U21/S21)*100</f>
        <v>100.84912959381047</v>
      </c>
      <c r="W21" s="81">
        <f>+(U21/T21)*100</f>
        <v>100</v>
      </c>
      <c r="X21" s="1"/>
    </row>
    <row r="22" spans="1:24" ht="23.25">
      <c r="A22" s="1"/>
      <c r="B22" s="40"/>
      <c r="C22" s="40"/>
      <c r="D22" s="40"/>
      <c r="E22" s="40"/>
      <c r="F22" s="50"/>
      <c r="G22" s="89"/>
      <c r="H22" s="40"/>
      <c r="I22" s="44"/>
      <c r="J22" s="48" t="s">
        <v>40</v>
      </c>
      <c r="K22" s="49"/>
      <c r="L22" s="42"/>
      <c r="M22" s="86"/>
      <c r="N22" s="71"/>
      <c r="O22" s="72"/>
      <c r="P22" s="70"/>
      <c r="Q22" s="78"/>
      <c r="R22" s="79"/>
      <c r="S22" s="80"/>
      <c r="T22" s="81"/>
      <c r="U22" s="88"/>
      <c r="V22" s="80"/>
      <c r="W22" s="81"/>
      <c r="X22" s="1"/>
    </row>
    <row r="23" spans="1:24" ht="23.25">
      <c r="A23" s="1"/>
      <c r="B23" s="40"/>
      <c r="C23" s="40"/>
      <c r="D23" s="40"/>
      <c r="E23" s="40"/>
      <c r="F23" s="50"/>
      <c r="G23" s="89"/>
      <c r="H23" s="40"/>
      <c r="I23" s="44"/>
      <c r="J23" s="48" t="s">
        <v>41</v>
      </c>
      <c r="K23" s="49"/>
      <c r="L23" s="42"/>
      <c r="M23" s="86"/>
      <c r="N23" s="71"/>
      <c r="O23" s="72"/>
      <c r="P23" s="70"/>
      <c r="Q23" s="78"/>
      <c r="R23" s="79"/>
      <c r="S23" s="80">
        <f>+S27</f>
        <v>5170000</v>
      </c>
      <c r="T23" s="80">
        <f>+T27</f>
        <v>5213900.000000001</v>
      </c>
      <c r="U23" s="80">
        <f>+U27</f>
        <v>5213900.000000001</v>
      </c>
      <c r="V23" s="80">
        <f>+(U23/S23)*100</f>
        <v>100.84912959381047</v>
      </c>
      <c r="W23" s="81">
        <f>+(U23/T23)*100</f>
        <v>100</v>
      </c>
      <c r="X23" s="1"/>
    </row>
    <row r="24" spans="1:24" ht="23.25">
      <c r="A24" s="1"/>
      <c r="B24" s="40"/>
      <c r="C24" s="40"/>
      <c r="D24" s="40"/>
      <c r="E24" s="40"/>
      <c r="F24" s="50"/>
      <c r="G24" s="89"/>
      <c r="H24" s="40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93" t="s">
        <v>45</v>
      </c>
      <c r="F25" s="50"/>
      <c r="G25" s="89"/>
      <c r="H25" s="40"/>
      <c r="I25" s="44"/>
      <c r="J25" s="48" t="s">
        <v>46</v>
      </c>
      <c r="K25" s="49"/>
      <c r="L25" s="42"/>
      <c r="M25" s="86"/>
      <c r="N25" s="71"/>
      <c r="O25" s="72"/>
      <c r="P25" s="70"/>
      <c r="Q25" s="78"/>
      <c r="R25" s="79"/>
      <c r="S25" s="80">
        <f>+S27</f>
        <v>5170000</v>
      </c>
      <c r="T25" s="80">
        <f>+T27</f>
        <v>5213900.000000001</v>
      </c>
      <c r="U25" s="80">
        <f>+U27</f>
        <v>5213900.000000001</v>
      </c>
      <c r="V25" s="80">
        <f>+(U25/S25)*100</f>
        <v>100.84912959381047</v>
      </c>
      <c r="W25" s="81">
        <f>+(U25/T25)*100</f>
        <v>100</v>
      </c>
      <c r="X25" s="1"/>
    </row>
    <row r="26" spans="1:24" ht="23.25">
      <c r="A26" s="1"/>
      <c r="B26" s="40"/>
      <c r="C26" s="40"/>
      <c r="D26" s="40"/>
      <c r="E26" s="40"/>
      <c r="F26" s="50"/>
      <c r="G26" s="89"/>
      <c r="H26" s="40"/>
      <c r="I26" s="44"/>
      <c r="J26" s="48" t="s">
        <v>40</v>
      </c>
      <c r="K26" s="49"/>
      <c r="L26" s="42"/>
      <c r="M26" s="86"/>
      <c r="N26" s="71"/>
      <c r="O26" s="72"/>
      <c r="P26" s="70"/>
      <c r="Q26" s="78"/>
      <c r="R26" s="79"/>
      <c r="S26" s="80"/>
      <c r="T26" s="81"/>
      <c r="U26" s="88"/>
      <c r="V26" s="80"/>
      <c r="W26" s="81"/>
      <c r="X26" s="1"/>
    </row>
    <row r="27" spans="1:24" ht="23.25">
      <c r="A27" s="1"/>
      <c r="B27" s="40"/>
      <c r="C27" s="40"/>
      <c r="D27" s="40"/>
      <c r="E27" s="40"/>
      <c r="F27" s="50"/>
      <c r="G27" s="89"/>
      <c r="H27" s="40"/>
      <c r="I27" s="44"/>
      <c r="J27" s="48" t="s">
        <v>41</v>
      </c>
      <c r="K27" s="49"/>
      <c r="L27" s="42"/>
      <c r="M27" s="86"/>
      <c r="N27" s="71"/>
      <c r="O27" s="72"/>
      <c r="P27" s="70"/>
      <c r="Q27" s="78"/>
      <c r="R27" s="79"/>
      <c r="S27" s="80">
        <f>+S32</f>
        <v>5170000</v>
      </c>
      <c r="T27" s="80">
        <f>+T32</f>
        <v>5213900.000000001</v>
      </c>
      <c r="U27" s="80">
        <f>+U32</f>
        <v>5213900.000000001</v>
      </c>
      <c r="V27" s="80">
        <f>+(U27/S27)*100</f>
        <v>100.84912959381047</v>
      </c>
      <c r="W27" s="81">
        <f>+(U27/T27)*100</f>
        <v>100</v>
      </c>
      <c r="X27" s="1"/>
    </row>
    <row r="28" spans="1:24" ht="23.25">
      <c r="A28" s="1"/>
      <c r="B28" s="40"/>
      <c r="C28" s="40"/>
      <c r="D28" s="40"/>
      <c r="E28" s="40"/>
      <c r="F28" s="50"/>
      <c r="G28" s="89"/>
      <c r="H28" s="40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99" t="s">
        <v>47</v>
      </c>
      <c r="G29" s="89"/>
      <c r="H29" s="40"/>
      <c r="I29" s="44"/>
      <c r="J29" s="48" t="s">
        <v>48</v>
      </c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50"/>
      <c r="G30" s="89"/>
      <c r="H30" s="40"/>
      <c r="I30" s="44"/>
      <c r="J30" s="48" t="s">
        <v>49</v>
      </c>
      <c r="K30" s="49"/>
      <c r="L30" s="42"/>
      <c r="M30" s="86"/>
      <c r="N30" s="71"/>
      <c r="O30" s="72"/>
      <c r="P30" s="70"/>
      <c r="Q30" s="78"/>
      <c r="R30" s="79"/>
      <c r="S30" s="80">
        <f>+S32</f>
        <v>5170000</v>
      </c>
      <c r="T30" s="80">
        <f>+T32</f>
        <v>5213900.000000001</v>
      </c>
      <c r="U30" s="80">
        <f>+U32</f>
        <v>5213900.000000001</v>
      </c>
      <c r="V30" s="80">
        <f>+(U30/S30)*100</f>
        <v>100.84912959381047</v>
      </c>
      <c r="W30" s="81">
        <f>+(U30/T30)*100</f>
        <v>100</v>
      </c>
      <c r="X30" s="1"/>
    </row>
    <row r="31" spans="1:24" ht="23.25">
      <c r="A31" s="1"/>
      <c r="B31" s="40"/>
      <c r="C31" s="40"/>
      <c r="D31" s="40"/>
      <c r="E31" s="40"/>
      <c r="F31" s="50"/>
      <c r="G31" s="89"/>
      <c r="H31" s="40"/>
      <c r="I31" s="44"/>
      <c r="J31" s="48" t="s">
        <v>40</v>
      </c>
      <c r="K31" s="49"/>
      <c r="L31" s="42"/>
      <c r="M31" s="86"/>
      <c r="N31" s="71"/>
      <c r="O31" s="72"/>
      <c r="P31" s="70"/>
      <c r="Q31" s="78"/>
      <c r="R31" s="79"/>
      <c r="S31" s="80"/>
      <c r="T31" s="81"/>
      <c r="U31" s="88"/>
      <c r="V31" s="80"/>
      <c r="W31" s="81"/>
      <c r="X31" s="1"/>
    </row>
    <row r="32" spans="1:24" ht="23.25">
      <c r="A32" s="1"/>
      <c r="B32" s="40"/>
      <c r="C32" s="40"/>
      <c r="D32" s="40"/>
      <c r="E32" s="40"/>
      <c r="F32" s="50"/>
      <c r="G32" s="89"/>
      <c r="H32" s="40"/>
      <c r="I32" s="44"/>
      <c r="J32" s="48" t="s">
        <v>41</v>
      </c>
      <c r="K32" s="49"/>
      <c r="L32" s="42"/>
      <c r="M32" s="86"/>
      <c r="N32" s="71"/>
      <c r="O32" s="72"/>
      <c r="P32" s="70"/>
      <c r="Q32" s="78"/>
      <c r="R32" s="79"/>
      <c r="S32" s="80">
        <f>+S34</f>
        <v>5170000</v>
      </c>
      <c r="T32" s="80">
        <f>+T34</f>
        <v>5213900.000000001</v>
      </c>
      <c r="U32" s="80">
        <f>+U34</f>
        <v>5213900.000000001</v>
      </c>
      <c r="V32" s="80">
        <f>+(U32/S32)*100</f>
        <v>100.84912959381047</v>
      </c>
      <c r="W32" s="81">
        <f>+(U32/T32)*100</f>
        <v>100</v>
      </c>
      <c r="X32" s="1"/>
    </row>
    <row r="33" spans="1:24" ht="23.25">
      <c r="A33" s="1"/>
      <c r="B33" s="40"/>
      <c r="C33" s="40"/>
      <c r="D33" s="40"/>
      <c r="E33" s="40"/>
      <c r="F33" s="50"/>
      <c r="G33" s="89"/>
      <c r="H33" s="40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80"/>
      <c r="T33" s="81"/>
      <c r="U33" s="88"/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50"/>
      <c r="G34" s="100" t="s">
        <v>50</v>
      </c>
      <c r="H34" s="40"/>
      <c r="I34" s="44"/>
      <c r="J34" s="48" t="s">
        <v>51</v>
      </c>
      <c r="K34" s="49"/>
      <c r="L34" s="42"/>
      <c r="M34" s="86"/>
      <c r="N34" s="71"/>
      <c r="O34" s="72"/>
      <c r="P34" s="70"/>
      <c r="Q34" s="78"/>
      <c r="R34" s="79"/>
      <c r="S34" s="80">
        <f>+SUM(S35:S44)+SUM(S55:S76)</f>
        <v>5170000</v>
      </c>
      <c r="T34" s="80">
        <f>+SUM(T35:T44)+SUM(T55:T76)</f>
        <v>5213900.000000001</v>
      </c>
      <c r="U34" s="80">
        <f>+SUM(U35:U44)+SUM(U55:U76)</f>
        <v>5213900.000000001</v>
      </c>
      <c r="V34" s="80">
        <f>+(U34/S34)*100</f>
        <v>100.84912959381047</v>
      </c>
      <c r="W34" s="81">
        <f>+(U34/T34)*100</f>
        <v>100</v>
      </c>
      <c r="X34" s="1"/>
    </row>
    <row r="35" spans="1:24" ht="23.25">
      <c r="A35" s="1"/>
      <c r="B35" s="40"/>
      <c r="C35" s="40"/>
      <c r="D35" s="40"/>
      <c r="E35" s="40"/>
      <c r="F35" s="50"/>
      <c r="G35" s="89"/>
      <c r="H35" s="93" t="s">
        <v>52</v>
      </c>
      <c r="I35" s="44"/>
      <c r="J35" s="48" t="s">
        <v>53</v>
      </c>
      <c r="K35" s="49"/>
      <c r="L35" s="42"/>
      <c r="M35" s="86"/>
      <c r="N35" s="71"/>
      <c r="O35" s="72"/>
      <c r="P35" s="70"/>
      <c r="Q35" s="78"/>
      <c r="R35" s="79"/>
      <c r="S35" s="80">
        <v>74098.3</v>
      </c>
      <c r="T35" s="81">
        <v>74098.3</v>
      </c>
      <c r="U35" s="81">
        <v>74098.3</v>
      </c>
      <c r="V35" s="80">
        <f>+(U35/S35)*100</f>
        <v>100</v>
      </c>
      <c r="W35" s="81">
        <f>+(U35/T35)*100</f>
        <v>100</v>
      </c>
      <c r="X35" s="1"/>
    </row>
    <row r="36" spans="1:24" ht="23.25">
      <c r="A36" s="1"/>
      <c r="B36" s="40"/>
      <c r="C36" s="40"/>
      <c r="D36" s="40"/>
      <c r="E36" s="40"/>
      <c r="F36" s="50"/>
      <c r="G36" s="89"/>
      <c r="H36" s="93" t="s">
        <v>54</v>
      </c>
      <c r="I36" s="44"/>
      <c r="J36" s="48" t="s">
        <v>55</v>
      </c>
      <c r="K36" s="49"/>
      <c r="L36" s="42"/>
      <c r="M36" s="86"/>
      <c r="N36" s="71"/>
      <c r="O36" s="72"/>
      <c r="P36" s="70"/>
      <c r="Q36" s="78"/>
      <c r="R36" s="79"/>
      <c r="S36" s="80">
        <v>227036.1</v>
      </c>
      <c r="T36" s="81">
        <v>227036.1</v>
      </c>
      <c r="U36" s="81">
        <v>227036.1</v>
      </c>
      <c r="V36" s="80">
        <f aca="true" t="shared" si="0" ref="V36:V44">+(U36/S36)*100</f>
        <v>100</v>
      </c>
      <c r="W36" s="81">
        <f aca="true" t="shared" si="1" ref="W36:W44">+(U36/T36)*100</f>
        <v>100</v>
      </c>
      <c r="X36" s="1"/>
    </row>
    <row r="37" spans="1:24" ht="23.25">
      <c r="A37" s="1"/>
      <c r="B37" s="40"/>
      <c r="C37" s="40"/>
      <c r="D37" s="40"/>
      <c r="E37" s="40"/>
      <c r="F37" s="50"/>
      <c r="G37" s="89"/>
      <c r="H37" s="93" t="s">
        <v>56</v>
      </c>
      <c r="I37" s="44"/>
      <c r="J37" s="48" t="s">
        <v>57</v>
      </c>
      <c r="K37" s="49"/>
      <c r="L37" s="42"/>
      <c r="M37" s="86"/>
      <c r="N37" s="71"/>
      <c r="O37" s="72"/>
      <c r="P37" s="70"/>
      <c r="Q37" s="78"/>
      <c r="R37" s="79"/>
      <c r="S37" s="80">
        <v>115031.1</v>
      </c>
      <c r="T37" s="81">
        <v>115031.1</v>
      </c>
      <c r="U37" s="81">
        <v>115031.1</v>
      </c>
      <c r="V37" s="80">
        <f t="shared" si="0"/>
        <v>100</v>
      </c>
      <c r="W37" s="81">
        <f t="shared" si="1"/>
        <v>100</v>
      </c>
      <c r="X37" s="1"/>
    </row>
    <row r="38" spans="1:24" ht="23.25">
      <c r="A38" s="1"/>
      <c r="B38" s="40"/>
      <c r="C38" s="40"/>
      <c r="D38" s="40"/>
      <c r="E38" s="40"/>
      <c r="F38" s="50"/>
      <c r="G38" s="89"/>
      <c r="H38" s="93" t="s">
        <v>58</v>
      </c>
      <c r="I38" s="44"/>
      <c r="J38" s="48" t="s">
        <v>59</v>
      </c>
      <c r="K38" s="49"/>
      <c r="L38" s="42"/>
      <c r="M38" s="86"/>
      <c r="N38" s="71"/>
      <c r="O38" s="72"/>
      <c r="P38" s="70"/>
      <c r="Q38" s="78"/>
      <c r="R38" s="79"/>
      <c r="S38" s="80">
        <v>90540.9</v>
      </c>
      <c r="T38" s="81">
        <v>90540.9</v>
      </c>
      <c r="U38" s="81">
        <v>90540.9</v>
      </c>
      <c r="V38" s="80">
        <f t="shared" si="0"/>
        <v>100</v>
      </c>
      <c r="W38" s="81">
        <f t="shared" si="1"/>
        <v>100</v>
      </c>
      <c r="X38" s="1"/>
    </row>
    <row r="39" spans="1:24" ht="23.25">
      <c r="A39" s="1"/>
      <c r="B39" s="40"/>
      <c r="C39" s="40"/>
      <c r="D39" s="40"/>
      <c r="E39" s="40"/>
      <c r="F39" s="50"/>
      <c r="G39" s="89"/>
      <c r="H39" s="93" t="s">
        <v>60</v>
      </c>
      <c r="I39" s="44"/>
      <c r="J39" s="48" t="s">
        <v>61</v>
      </c>
      <c r="K39" s="49"/>
      <c r="L39" s="42"/>
      <c r="M39" s="86"/>
      <c r="N39" s="71"/>
      <c r="O39" s="72"/>
      <c r="P39" s="70"/>
      <c r="Q39" s="78"/>
      <c r="R39" s="79"/>
      <c r="S39" s="80">
        <v>148250.5</v>
      </c>
      <c r="T39" s="81">
        <v>148250.5</v>
      </c>
      <c r="U39" s="81">
        <v>148250.5</v>
      </c>
      <c r="V39" s="80">
        <f t="shared" si="0"/>
        <v>100</v>
      </c>
      <c r="W39" s="81">
        <f t="shared" si="1"/>
        <v>100</v>
      </c>
      <c r="X39" s="1"/>
    </row>
    <row r="40" spans="1:24" ht="23.25">
      <c r="A40" s="1"/>
      <c r="B40" s="40"/>
      <c r="C40" s="40"/>
      <c r="D40" s="40"/>
      <c r="E40" s="40"/>
      <c r="F40" s="50"/>
      <c r="G40" s="89"/>
      <c r="H40" s="93" t="s">
        <v>62</v>
      </c>
      <c r="I40" s="44"/>
      <c r="J40" s="48" t="s">
        <v>63</v>
      </c>
      <c r="K40" s="49"/>
      <c r="L40" s="42"/>
      <c r="M40" s="86"/>
      <c r="N40" s="71"/>
      <c r="O40" s="72"/>
      <c r="P40" s="70"/>
      <c r="Q40" s="78"/>
      <c r="R40" s="79"/>
      <c r="S40" s="80">
        <v>59269.4</v>
      </c>
      <c r="T40" s="81">
        <v>59269.4</v>
      </c>
      <c r="U40" s="81">
        <v>59269.4</v>
      </c>
      <c r="V40" s="80">
        <f t="shared" si="0"/>
        <v>100</v>
      </c>
      <c r="W40" s="81">
        <f t="shared" si="1"/>
        <v>100</v>
      </c>
      <c r="X40" s="1"/>
    </row>
    <row r="41" spans="1:24" ht="23.25">
      <c r="A41" s="1"/>
      <c r="B41" s="40"/>
      <c r="C41" s="40"/>
      <c r="D41" s="40"/>
      <c r="E41" s="40"/>
      <c r="F41" s="50"/>
      <c r="G41" s="89"/>
      <c r="H41" s="93" t="s">
        <v>64</v>
      </c>
      <c r="I41" s="44"/>
      <c r="J41" s="48" t="s">
        <v>65</v>
      </c>
      <c r="K41" s="49"/>
      <c r="L41" s="42"/>
      <c r="M41" s="86"/>
      <c r="N41" s="71"/>
      <c r="O41" s="72"/>
      <c r="P41" s="70"/>
      <c r="Q41" s="78"/>
      <c r="R41" s="79"/>
      <c r="S41" s="80">
        <v>220846.4</v>
      </c>
      <c r="T41" s="81">
        <v>220846.4</v>
      </c>
      <c r="U41" s="81">
        <v>220846.4</v>
      </c>
      <c r="V41" s="80">
        <f t="shared" si="0"/>
        <v>100</v>
      </c>
      <c r="W41" s="81">
        <f t="shared" si="1"/>
        <v>100</v>
      </c>
      <c r="X41" s="1"/>
    </row>
    <row r="42" spans="1:24" ht="23.25">
      <c r="A42" s="1"/>
      <c r="B42" s="40"/>
      <c r="C42" s="40"/>
      <c r="D42" s="40"/>
      <c r="E42" s="40"/>
      <c r="F42" s="50"/>
      <c r="G42" s="89"/>
      <c r="H42" s="93" t="s">
        <v>66</v>
      </c>
      <c r="I42" s="44"/>
      <c r="J42" s="48" t="s">
        <v>67</v>
      </c>
      <c r="K42" s="49"/>
      <c r="L42" s="42"/>
      <c r="M42" s="86"/>
      <c r="N42" s="71"/>
      <c r="O42" s="72"/>
      <c r="P42" s="70"/>
      <c r="Q42" s="78"/>
      <c r="R42" s="79"/>
      <c r="S42" s="80">
        <v>172383.1</v>
      </c>
      <c r="T42" s="81">
        <v>172383.2</v>
      </c>
      <c r="U42" s="81">
        <v>172383.2</v>
      </c>
      <c r="V42" s="80">
        <f t="shared" si="0"/>
        <v>100.00005801032701</v>
      </c>
      <c r="W42" s="81">
        <f t="shared" si="1"/>
        <v>100</v>
      </c>
      <c r="X42" s="1"/>
    </row>
    <row r="43" spans="1:24" ht="23.25">
      <c r="A43" s="1"/>
      <c r="B43" s="40"/>
      <c r="C43" s="40"/>
      <c r="D43" s="40"/>
      <c r="E43" s="40"/>
      <c r="F43" s="50"/>
      <c r="G43" s="89"/>
      <c r="H43" s="93" t="s">
        <v>68</v>
      </c>
      <c r="I43" s="44"/>
      <c r="J43" s="48" t="s">
        <v>69</v>
      </c>
      <c r="K43" s="49"/>
      <c r="L43" s="42"/>
      <c r="M43" s="86"/>
      <c r="N43" s="71"/>
      <c r="O43" s="72"/>
      <c r="P43" s="70"/>
      <c r="Q43" s="78"/>
      <c r="R43" s="79"/>
      <c r="S43" s="80">
        <v>371565.4</v>
      </c>
      <c r="T43" s="81">
        <v>371565.4</v>
      </c>
      <c r="U43" s="81">
        <v>371565.4</v>
      </c>
      <c r="V43" s="80">
        <f t="shared" si="0"/>
        <v>100</v>
      </c>
      <c r="W43" s="81">
        <f t="shared" si="1"/>
        <v>100</v>
      </c>
      <c r="X43" s="1"/>
    </row>
    <row r="44" spans="1:24" ht="23.25">
      <c r="A44" s="1"/>
      <c r="B44" s="40"/>
      <c r="C44" s="40"/>
      <c r="D44" s="40"/>
      <c r="E44" s="40"/>
      <c r="F44" s="50"/>
      <c r="G44" s="90"/>
      <c r="H44" s="93" t="s">
        <v>70</v>
      </c>
      <c r="I44" s="44"/>
      <c r="J44" s="91" t="s">
        <v>71</v>
      </c>
      <c r="K44" s="49"/>
      <c r="L44" s="92"/>
      <c r="M44" s="86"/>
      <c r="N44" s="71"/>
      <c r="O44" s="72"/>
      <c r="P44" s="70"/>
      <c r="Q44" s="78"/>
      <c r="R44" s="79"/>
      <c r="S44" s="80">
        <v>134430.5</v>
      </c>
      <c r="T44" s="81">
        <v>134430.5</v>
      </c>
      <c r="U44" s="81">
        <v>134430.5</v>
      </c>
      <c r="V44" s="80">
        <f t="shared" si="0"/>
        <v>100</v>
      </c>
      <c r="W44" s="81">
        <f t="shared" si="1"/>
        <v>100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116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93" t="s">
        <v>38</v>
      </c>
      <c r="C55" s="93" t="s">
        <v>42</v>
      </c>
      <c r="D55" s="93" t="s">
        <v>38</v>
      </c>
      <c r="E55" s="93" t="s">
        <v>45</v>
      </c>
      <c r="F55" s="99" t="s">
        <v>47</v>
      </c>
      <c r="G55" s="100" t="s">
        <v>50</v>
      </c>
      <c r="H55" s="93" t="s">
        <v>72</v>
      </c>
      <c r="I55" s="44"/>
      <c r="J55" s="91" t="s">
        <v>73</v>
      </c>
      <c r="K55" s="49"/>
      <c r="L55" s="92"/>
      <c r="M55" s="86"/>
      <c r="N55" s="71"/>
      <c r="O55" s="72"/>
      <c r="P55" s="70"/>
      <c r="Q55" s="78"/>
      <c r="R55" s="79"/>
      <c r="S55" s="80">
        <v>192466.2</v>
      </c>
      <c r="T55" s="81">
        <v>192466.2</v>
      </c>
      <c r="U55" s="81">
        <v>192466.2</v>
      </c>
      <c r="V55" s="80">
        <f aca="true" t="shared" si="2" ref="V55:V76">+(U55/S55)*100</f>
        <v>100</v>
      </c>
      <c r="W55" s="81">
        <f aca="true" t="shared" si="3" ref="W55:W76">+(U55/T55)*100</f>
        <v>100</v>
      </c>
      <c r="X55" s="1"/>
    </row>
    <row r="56" spans="1:24" ht="23.25">
      <c r="A56" s="1"/>
      <c r="B56" s="40"/>
      <c r="C56" s="40"/>
      <c r="D56" s="40"/>
      <c r="E56" s="40"/>
      <c r="F56" s="50"/>
      <c r="G56" s="89"/>
      <c r="H56" s="93" t="s">
        <v>74</v>
      </c>
      <c r="I56" s="44"/>
      <c r="J56" s="48" t="s">
        <v>75</v>
      </c>
      <c r="K56" s="49"/>
      <c r="L56" s="42"/>
      <c r="M56" s="86"/>
      <c r="N56" s="71"/>
      <c r="O56" s="72"/>
      <c r="P56" s="70"/>
      <c r="Q56" s="78"/>
      <c r="R56" s="79"/>
      <c r="S56" s="80">
        <v>152472.9</v>
      </c>
      <c r="T56" s="81">
        <v>154072.9</v>
      </c>
      <c r="U56" s="81">
        <v>154072.9</v>
      </c>
      <c r="V56" s="80">
        <f t="shared" si="2"/>
        <v>101.04936680551103</v>
      </c>
      <c r="W56" s="81">
        <f t="shared" si="3"/>
        <v>100</v>
      </c>
      <c r="X56" s="1"/>
    </row>
    <row r="57" spans="1:24" ht="23.25">
      <c r="A57" s="1"/>
      <c r="B57" s="40"/>
      <c r="C57" s="40"/>
      <c r="D57" s="40"/>
      <c r="E57" s="40"/>
      <c r="F57" s="50"/>
      <c r="G57" s="89"/>
      <c r="H57" s="93" t="s">
        <v>76</v>
      </c>
      <c r="I57" s="44"/>
      <c r="J57" s="48" t="s">
        <v>77</v>
      </c>
      <c r="K57" s="49"/>
      <c r="L57" s="42"/>
      <c r="M57" s="86"/>
      <c r="N57" s="71"/>
      <c r="O57" s="72"/>
      <c r="P57" s="70"/>
      <c r="Q57" s="78"/>
      <c r="R57" s="79"/>
      <c r="S57" s="80">
        <v>131688.4</v>
      </c>
      <c r="T57" s="81">
        <v>131688.4</v>
      </c>
      <c r="U57" s="81">
        <v>131688.4</v>
      </c>
      <c r="V57" s="80">
        <f t="shared" si="2"/>
        <v>100</v>
      </c>
      <c r="W57" s="81">
        <f t="shared" si="3"/>
        <v>100</v>
      </c>
      <c r="X57" s="1"/>
    </row>
    <row r="58" spans="1:24" ht="23.25">
      <c r="A58" s="1"/>
      <c r="B58" s="40"/>
      <c r="C58" s="40"/>
      <c r="D58" s="40"/>
      <c r="E58" s="40"/>
      <c r="F58" s="50"/>
      <c r="G58" s="89"/>
      <c r="H58" s="93" t="s">
        <v>78</v>
      </c>
      <c r="I58" s="44"/>
      <c r="J58" s="48" t="s">
        <v>79</v>
      </c>
      <c r="K58" s="49"/>
      <c r="L58" s="42"/>
      <c r="M58" s="86"/>
      <c r="N58" s="71"/>
      <c r="O58" s="72"/>
      <c r="P58" s="70"/>
      <c r="Q58" s="78"/>
      <c r="R58" s="79"/>
      <c r="S58" s="80">
        <v>230008.6</v>
      </c>
      <c r="T58" s="81">
        <v>230008.6</v>
      </c>
      <c r="U58" s="81">
        <v>230008.6</v>
      </c>
      <c r="V58" s="80">
        <f t="shared" si="2"/>
        <v>100</v>
      </c>
      <c r="W58" s="81">
        <f t="shared" si="3"/>
        <v>100</v>
      </c>
      <c r="X58" s="1"/>
    </row>
    <row r="59" spans="1:24" ht="23.25">
      <c r="A59" s="1"/>
      <c r="B59" s="40"/>
      <c r="C59" s="40"/>
      <c r="D59" s="40"/>
      <c r="E59" s="40"/>
      <c r="F59" s="41"/>
      <c r="G59" s="92"/>
      <c r="H59" s="93" t="s">
        <v>80</v>
      </c>
      <c r="I59" s="44"/>
      <c r="J59" s="48" t="s">
        <v>81</v>
      </c>
      <c r="K59" s="49"/>
      <c r="L59" s="92"/>
      <c r="M59" s="86"/>
      <c r="N59" s="71"/>
      <c r="O59" s="72"/>
      <c r="P59" s="70"/>
      <c r="Q59" s="78"/>
      <c r="R59" s="79"/>
      <c r="S59" s="80">
        <v>398841.5</v>
      </c>
      <c r="T59" s="81">
        <v>399841.5</v>
      </c>
      <c r="U59" s="81">
        <v>399841.5</v>
      </c>
      <c r="V59" s="80">
        <f t="shared" si="2"/>
        <v>100.25072616565728</v>
      </c>
      <c r="W59" s="81">
        <f t="shared" si="3"/>
        <v>100</v>
      </c>
      <c r="X59" s="1"/>
    </row>
    <row r="60" spans="1:24" ht="23.25">
      <c r="A60" s="1"/>
      <c r="B60" s="43"/>
      <c r="C60" s="43"/>
      <c r="D60" s="43"/>
      <c r="E60" s="43"/>
      <c r="F60" s="41"/>
      <c r="G60" s="92"/>
      <c r="H60" s="93" t="s">
        <v>82</v>
      </c>
      <c r="I60" s="44"/>
      <c r="J60" s="48" t="s">
        <v>83</v>
      </c>
      <c r="K60" s="49"/>
      <c r="L60" s="92"/>
      <c r="M60" s="86"/>
      <c r="N60" s="71"/>
      <c r="O60" s="72"/>
      <c r="P60" s="70"/>
      <c r="Q60" s="78"/>
      <c r="R60" s="79"/>
      <c r="S60" s="80">
        <v>191173.2</v>
      </c>
      <c r="T60" s="81">
        <v>193173.2</v>
      </c>
      <c r="U60" s="81">
        <v>193173.2</v>
      </c>
      <c r="V60" s="80">
        <f t="shared" si="2"/>
        <v>101.04617174373813</v>
      </c>
      <c r="W60" s="81">
        <f t="shared" si="3"/>
        <v>100</v>
      </c>
      <c r="X60" s="1"/>
    </row>
    <row r="61" spans="1:24" ht="23.25">
      <c r="A61" s="1"/>
      <c r="B61" s="40"/>
      <c r="C61" s="40"/>
      <c r="D61" s="40"/>
      <c r="E61" s="40"/>
      <c r="F61" s="41"/>
      <c r="G61" s="42"/>
      <c r="H61" s="93" t="s">
        <v>84</v>
      </c>
      <c r="I61" s="44"/>
      <c r="J61" s="48" t="s">
        <v>85</v>
      </c>
      <c r="K61" s="49"/>
      <c r="L61" s="42"/>
      <c r="M61" s="86"/>
      <c r="N61" s="71"/>
      <c r="O61" s="72"/>
      <c r="P61" s="70"/>
      <c r="Q61" s="78"/>
      <c r="R61" s="79"/>
      <c r="S61" s="80">
        <v>96804.5</v>
      </c>
      <c r="T61" s="81">
        <v>96804.5</v>
      </c>
      <c r="U61" s="81">
        <v>96804.5</v>
      </c>
      <c r="V61" s="80">
        <f t="shared" si="2"/>
        <v>100</v>
      </c>
      <c r="W61" s="81">
        <f t="shared" si="3"/>
        <v>100</v>
      </c>
      <c r="X61" s="1"/>
    </row>
    <row r="62" spans="1:24" ht="23.25">
      <c r="A62" s="1"/>
      <c r="B62" s="43"/>
      <c r="C62" s="43"/>
      <c r="D62" s="43"/>
      <c r="E62" s="43"/>
      <c r="F62" s="41"/>
      <c r="G62" s="42"/>
      <c r="H62" s="93" t="s">
        <v>86</v>
      </c>
      <c r="I62" s="44"/>
      <c r="J62" s="48" t="s">
        <v>87</v>
      </c>
      <c r="K62" s="49"/>
      <c r="L62" s="42"/>
      <c r="M62" s="86"/>
      <c r="N62" s="71"/>
      <c r="O62" s="72"/>
      <c r="P62" s="70"/>
      <c r="Q62" s="78"/>
      <c r="R62" s="79"/>
      <c r="S62" s="80">
        <v>68676.1</v>
      </c>
      <c r="T62" s="81">
        <v>72676.1</v>
      </c>
      <c r="U62" s="81">
        <v>72676.1</v>
      </c>
      <c r="V62" s="80">
        <f t="shared" si="2"/>
        <v>105.82444256444381</v>
      </c>
      <c r="W62" s="81">
        <f t="shared" si="3"/>
        <v>100</v>
      </c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93" t="s">
        <v>88</v>
      </c>
      <c r="I63" s="44"/>
      <c r="J63" s="48" t="s">
        <v>89</v>
      </c>
      <c r="K63" s="49"/>
      <c r="L63" s="42"/>
      <c r="M63" s="86"/>
      <c r="N63" s="71"/>
      <c r="O63" s="72"/>
      <c r="P63" s="70"/>
      <c r="Q63" s="78"/>
      <c r="R63" s="79"/>
      <c r="S63" s="80">
        <v>215537.9</v>
      </c>
      <c r="T63" s="81">
        <v>215537.9</v>
      </c>
      <c r="U63" s="81">
        <v>215537.9</v>
      </c>
      <c r="V63" s="80">
        <f t="shared" si="2"/>
        <v>100</v>
      </c>
      <c r="W63" s="81">
        <f t="shared" si="3"/>
        <v>100</v>
      </c>
      <c r="X63" s="1"/>
    </row>
    <row r="64" spans="1:24" ht="23.25">
      <c r="A64" s="1"/>
      <c r="B64" s="43"/>
      <c r="C64" s="43"/>
      <c r="D64" s="43"/>
      <c r="E64" s="43"/>
      <c r="F64" s="50"/>
      <c r="G64" s="42"/>
      <c r="H64" s="93" t="s">
        <v>90</v>
      </c>
      <c r="I64" s="44"/>
      <c r="J64" s="48" t="s">
        <v>91</v>
      </c>
      <c r="K64" s="49"/>
      <c r="L64" s="42"/>
      <c r="M64" s="86"/>
      <c r="N64" s="71"/>
      <c r="O64" s="72"/>
      <c r="P64" s="70"/>
      <c r="Q64" s="78"/>
      <c r="R64" s="79"/>
      <c r="S64" s="80">
        <v>164033.5</v>
      </c>
      <c r="T64" s="81">
        <v>167633.5</v>
      </c>
      <c r="U64" s="81">
        <v>167633.5</v>
      </c>
      <c r="V64" s="80">
        <f t="shared" si="2"/>
        <v>102.19467364898026</v>
      </c>
      <c r="W64" s="81">
        <f t="shared" si="3"/>
        <v>100</v>
      </c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93" t="s">
        <v>92</v>
      </c>
      <c r="I65" s="44"/>
      <c r="J65" s="48" t="s">
        <v>93</v>
      </c>
      <c r="K65" s="49"/>
      <c r="L65" s="42"/>
      <c r="M65" s="86"/>
      <c r="N65" s="71"/>
      <c r="O65" s="72"/>
      <c r="P65" s="70"/>
      <c r="Q65" s="78"/>
      <c r="R65" s="79"/>
      <c r="S65" s="80">
        <v>190538.9</v>
      </c>
      <c r="T65" s="81">
        <v>190538.9</v>
      </c>
      <c r="U65" s="81">
        <v>190538.9</v>
      </c>
      <c r="V65" s="80">
        <f t="shared" si="2"/>
        <v>100</v>
      </c>
      <c r="W65" s="81">
        <f t="shared" si="3"/>
        <v>100</v>
      </c>
      <c r="X65" s="1"/>
    </row>
    <row r="66" spans="1:24" ht="23.25">
      <c r="A66" s="1"/>
      <c r="B66" s="43"/>
      <c r="C66" s="43"/>
      <c r="D66" s="43"/>
      <c r="E66" s="43"/>
      <c r="F66" s="41"/>
      <c r="G66" s="42"/>
      <c r="H66" s="93" t="s">
        <v>94</v>
      </c>
      <c r="I66" s="44"/>
      <c r="J66" s="48" t="s">
        <v>95</v>
      </c>
      <c r="K66" s="49"/>
      <c r="L66" s="42"/>
      <c r="M66" s="86"/>
      <c r="N66" s="71"/>
      <c r="O66" s="72"/>
      <c r="P66" s="70"/>
      <c r="Q66" s="78"/>
      <c r="R66" s="79"/>
      <c r="S66" s="80">
        <v>92204.4</v>
      </c>
      <c r="T66" s="81">
        <v>92204.4</v>
      </c>
      <c r="U66" s="81">
        <v>92204.4</v>
      </c>
      <c r="V66" s="80">
        <f t="shared" si="2"/>
        <v>100</v>
      </c>
      <c r="W66" s="81">
        <f t="shared" si="3"/>
        <v>100</v>
      </c>
      <c r="X66" s="1"/>
    </row>
    <row r="67" spans="1:24" ht="23.25">
      <c r="A67" s="1"/>
      <c r="B67" s="43"/>
      <c r="C67" s="43"/>
      <c r="D67" s="43"/>
      <c r="E67" s="43"/>
      <c r="F67" s="41"/>
      <c r="G67" s="42"/>
      <c r="H67" s="93" t="s">
        <v>96</v>
      </c>
      <c r="I67" s="44"/>
      <c r="J67" s="48" t="s">
        <v>97</v>
      </c>
      <c r="K67" s="49"/>
      <c r="L67" s="42"/>
      <c r="M67" s="86"/>
      <c r="N67" s="71"/>
      <c r="O67" s="72"/>
      <c r="P67" s="70"/>
      <c r="Q67" s="78"/>
      <c r="R67" s="79"/>
      <c r="S67" s="80">
        <v>70952.7</v>
      </c>
      <c r="T67" s="81">
        <v>70952.7</v>
      </c>
      <c r="U67" s="81">
        <v>70952.7</v>
      </c>
      <c r="V67" s="80">
        <f t="shared" si="2"/>
        <v>100</v>
      </c>
      <c r="W67" s="81">
        <f t="shared" si="3"/>
        <v>100</v>
      </c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93" t="s">
        <v>98</v>
      </c>
      <c r="I68" s="44"/>
      <c r="J68" s="48" t="s">
        <v>99</v>
      </c>
      <c r="K68" s="49"/>
      <c r="L68" s="42"/>
      <c r="M68" s="86"/>
      <c r="N68" s="71"/>
      <c r="O68" s="72"/>
      <c r="P68" s="70"/>
      <c r="Q68" s="78"/>
      <c r="R68" s="79"/>
      <c r="S68" s="80">
        <v>144378</v>
      </c>
      <c r="T68" s="81">
        <v>144378</v>
      </c>
      <c r="U68" s="81">
        <v>144378</v>
      </c>
      <c r="V68" s="80">
        <f t="shared" si="2"/>
        <v>100</v>
      </c>
      <c r="W68" s="81">
        <f t="shared" si="3"/>
        <v>100</v>
      </c>
      <c r="X68" s="1"/>
    </row>
    <row r="69" spans="1:24" ht="23.25">
      <c r="A69" s="1"/>
      <c r="B69" s="43"/>
      <c r="C69" s="43"/>
      <c r="D69" s="43"/>
      <c r="E69" s="43"/>
      <c r="F69" s="41"/>
      <c r="G69" s="42"/>
      <c r="H69" s="93" t="s">
        <v>100</v>
      </c>
      <c r="I69" s="44"/>
      <c r="J69" s="48" t="s">
        <v>101</v>
      </c>
      <c r="K69" s="49"/>
      <c r="L69" s="42"/>
      <c r="M69" s="86"/>
      <c r="N69" s="71"/>
      <c r="O69" s="72"/>
      <c r="P69" s="70"/>
      <c r="Q69" s="78"/>
      <c r="R69" s="79"/>
      <c r="S69" s="80">
        <v>154068.1</v>
      </c>
      <c r="T69" s="81">
        <v>154218.1</v>
      </c>
      <c r="U69" s="81">
        <v>154218.1</v>
      </c>
      <c r="V69" s="80">
        <f t="shared" si="2"/>
        <v>100.09735954425348</v>
      </c>
      <c r="W69" s="81">
        <f t="shared" si="3"/>
        <v>100</v>
      </c>
      <c r="X69" s="1"/>
    </row>
    <row r="70" spans="1:24" ht="23.25">
      <c r="A70" s="1"/>
      <c r="B70" s="43"/>
      <c r="C70" s="43"/>
      <c r="D70" s="43"/>
      <c r="E70" s="43"/>
      <c r="F70" s="41"/>
      <c r="G70" s="42"/>
      <c r="H70" s="93" t="s">
        <v>102</v>
      </c>
      <c r="I70" s="44"/>
      <c r="J70" s="48" t="s">
        <v>103</v>
      </c>
      <c r="K70" s="49"/>
      <c r="L70" s="42"/>
      <c r="M70" s="86"/>
      <c r="N70" s="71"/>
      <c r="O70" s="72"/>
      <c r="P70" s="70"/>
      <c r="Q70" s="78"/>
      <c r="R70" s="79"/>
      <c r="S70" s="80">
        <v>223495.3</v>
      </c>
      <c r="T70" s="81">
        <v>254895.2</v>
      </c>
      <c r="U70" s="81">
        <v>254895.2</v>
      </c>
      <c r="V70" s="80">
        <f t="shared" si="2"/>
        <v>114.04946770692719</v>
      </c>
      <c r="W70" s="81">
        <f t="shared" si="3"/>
        <v>100</v>
      </c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93" t="s">
        <v>104</v>
      </c>
      <c r="I71" s="44"/>
      <c r="J71" s="48" t="s">
        <v>105</v>
      </c>
      <c r="K71" s="49"/>
      <c r="L71" s="42"/>
      <c r="M71" s="86"/>
      <c r="N71" s="71"/>
      <c r="O71" s="72"/>
      <c r="P71" s="70"/>
      <c r="Q71" s="78"/>
      <c r="R71" s="79"/>
      <c r="S71" s="80">
        <v>138340.1</v>
      </c>
      <c r="T71" s="81">
        <v>138490.1</v>
      </c>
      <c r="U71" s="81">
        <v>138490.1</v>
      </c>
      <c r="V71" s="80">
        <f t="shared" si="2"/>
        <v>100.1084284310912</v>
      </c>
      <c r="W71" s="81">
        <f t="shared" si="3"/>
        <v>100</v>
      </c>
      <c r="X71" s="1"/>
    </row>
    <row r="72" spans="1:24" ht="23.25">
      <c r="A72" s="1"/>
      <c r="B72" s="43"/>
      <c r="C72" s="43"/>
      <c r="D72" s="43"/>
      <c r="E72" s="43"/>
      <c r="F72" s="50"/>
      <c r="G72" s="42"/>
      <c r="H72" s="93" t="s">
        <v>106</v>
      </c>
      <c r="I72" s="44"/>
      <c r="J72" s="48" t="s">
        <v>107</v>
      </c>
      <c r="K72" s="49"/>
      <c r="L72" s="42"/>
      <c r="M72" s="86"/>
      <c r="N72" s="71"/>
      <c r="O72" s="72"/>
      <c r="P72" s="70"/>
      <c r="Q72" s="78"/>
      <c r="R72" s="79"/>
      <c r="S72" s="80">
        <v>210328</v>
      </c>
      <c r="T72" s="81">
        <v>210328</v>
      </c>
      <c r="U72" s="81">
        <v>210328</v>
      </c>
      <c r="V72" s="80">
        <f t="shared" si="2"/>
        <v>100</v>
      </c>
      <c r="W72" s="81">
        <f t="shared" si="3"/>
        <v>100</v>
      </c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93" t="s">
        <v>108</v>
      </c>
      <c r="I73" s="44"/>
      <c r="J73" s="48" t="s">
        <v>109</v>
      </c>
      <c r="K73" s="49"/>
      <c r="L73" s="42"/>
      <c r="M73" s="86"/>
      <c r="N73" s="71"/>
      <c r="O73" s="72"/>
      <c r="P73" s="70"/>
      <c r="Q73" s="78"/>
      <c r="R73" s="79"/>
      <c r="S73" s="80">
        <v>69866.5</v>
      </c>
      <c r="T73" s="81">
        <v>69866.5</v>
      </c>
      <c r="U73" s="81">
        <v>69866.5</v>
      </c>
      <c r="V73" s="80">
        <f t="shared" si="2"/>
        <v>100</v>
      </c>
      <c r="W73" s="81">
        <f t="shared" si="3"/>
        <v>100</v>
      </c>
      <c r="X73" s="1"/>
    </row>
    <row r="74" spans="1:24" ht="23.25">
      <c r="A74" s="1"/>
      <c r="B74" s="43"/>
      <c r="C74" s="43"/>
      <c r="D74" s="43"/>
      <c r="E74" s="43"/>
      <c r="F74" s="41"/>
      <c r="G74" s="42"/>
      <c r="H74" s="93" t="s">
        <v>110</v>
      </c>
      <c r="I74" s="44"/>
      <c r="J74" s="48" t="s">
        <v>111</v>
      </c>
      <c r="K74" s="49"/>
      <c r="L74" s="42"/>
      <c r="M74" s="86"/>
      <c r="N74" s="71"/>
      <c r="O74" s="72"/>
      <c r="P74" s="70"/>
      <c r="Q74" s="78"/>
      <c r="R74" s="79"/>
      <c r="S74" s="80">
        <v>247840.9</v>
      </c>
      <c r="T74" s="81">
        <v>247840.9</v>
      </c>
      <c r="U74" s="81">
        <v>247840.9</v>
      </c>
      <c r="V74" s="80">
        <f t="shared" si="2"/>
        <v>100</v>
      </c>
      <c r="W74" s="81">
        <f t="shared" si="3"/>
        <v>100</v>
      </c>
      <c r="X74" s="1"/>
    </row>
    <row r="75" spans="1:24" ht="23.25">
      <c r="A75" s="1"/>
      <c r="B75" s="43"/>
      <c r="C75" s="43"/>
      <c r="D75" s="43"/>
      <c r="E75" s="43"/>
      <c r="F75" s="41"/>
      <c r="G75" s="42"/>
      <c r="H75" s="93" t="s">
        <v>112</v>
      </c>
      <c r="I75" s="44"/>
      <c r="J75" s="48" t="s">
        <v>113</v>
      </c>
      <c r="K75" s="49"/>
      <c r="L75" s="42"/>
      <c r="M75" s="86"/>
      <c r="N75" s="71"/>
      <c r="O75" s="72"/>
      <c r="P75" s="70"/>
      <c r="Q75" s="78"/>
      <c r="R75" s="79"/>
      <c r="S75" s="80">
        <v>98599.2</v>
      </c>
      <c r="T75" s="81">
        <v>98599.2</v>
      </c>
      <c r="U75" s="81">
        <v>98599.2</v>
      </c>
      <c r="V75" s="80">
        <f t="shared" si="2"/>
        <v>100</v>
      </c>
      <c r="W75" s="81">
        <f t="shared" si="3"/>
        <v>100</v>
      </c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93" t="s">
        <v>114</v>
      </c>
      <c r="I76" s="44"/>
      <c r="J76" s="48" t="s">
        <v>115</v>
      </c>
      <c r="K76" s="49"/>
      <c r="L76" s="42"/>
      <c r="M76" s="86"/>
      <c r="N76" s="71"/>
      <c r="O76" s="72"/>
      <c r="P76" s="70"/>
      <c r="Q76" s="78"/>
      <c r="R76" s="79"/>
      <c r="S76" s="80">
        <v>74233.4</v>
      </c>
      <c r="T76" s="81">
        <v>74233.4</v>
      </c>
      <c r="U76" s="81">
        <v>74233.4</v>
      </c>
      <c r="V76" s="80">
        <f t="shared" si="2"/>
        <v>100</v>
      </c>
      <c r="W76" s="81">
        <f t="shared" si="3"/>
        <v>100</v>
      </c>
      <c r="X76" s="1"/>
    </row>
    <row r="77" spans="1:24" ht="23.25">
      <c r="A77" s="1"/>
      <c r="B77" s="43"/>
      <c r="C77" s="43"/>
      <c r="D77" s="43"/>
      <c r="E77" s="43"/>
      <c r="F77" s="41"/>
      <c r="G77" s="42"/>
      <c r="H77" s="43"/>
      <c r="I77" s="44"/>
      <c r="J77" s="48"/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0"/>
      <c r="C78" s="40"/>
      <c r="D78" s="40"/>
      <c r="E78" s="40"/>
      <c r="F78" s="50"/>
      <c r="G78" s="89"/>
      <c r="H78" s="40"/>
      <c r="I78" s="44"/>
      <c r="J78" s="48"/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0"/>
      <c r="C79" s="40"/>
      <c r="D79" s="40"/>
      <c r="E79" s="40"/>
      <c r="F79" s="50"/>
      <c r="G79" s="89"/>
      <c r="H79" s="40"/>
      <c r="I79" s="44"/>
      <c r="J79" s="94" t="s">
        <v>117</v>
      </c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0"/>
      <c r="C80" s="40"/>
      <c r="D80" s="40"/>
      <c r="E80" s="40"/>
      <c r="F80" s="50"/>
      <c r="G80" s="89"/>
      <c r="H80" s="40"/>
      <c r="I80" s="44"/>
      <c r="J80" s="94" t="s">
        <v>118</v>
      </c>
      <c r="K80" s="49"/>
      <c r="L80" s="42"/>
      <c r="M80" s="86"/>
      <c r="N80" s="71"/>
      <c r="O80" s="72"/>
      <c r="P80" s="70"/>
      <c r="Q80" s="78"/>
      <c r="R80" s="79"/>
      <c r="S80" s="95">
        <f>+S82</f>
        <v>5170000</v>
      </c>
      <c r="T80" s="95">
        <f>+T82</f>
        <v>5213900.000000001</v>
      </c>
      <c r="U80" s="95">
        <f>+U82</f>
        <v>5213900.000000001</v>
      </c>
      <c r="V80" s="95">
        <f>+(U80/S80)*100</f>
        <v>100.84912959381047</v>
      </c>
      <c r="W80" s="96">
        <f>+(U80/T80)*100</f>
        <v>100</v>
      </c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94" t="s">
        <v>121</v>
      </c>
      <c r="K81" s="49"/>
      <c r="L81" s="42"/>
      <c r="M81" s="86"/>
      <c r="N81" s="71"/>
      <c r="O81" s="72"/>
      <c r="P81" s="70"/>
      <c r="Q81" s="78"/>
      <c r="R81" s="79"/>
      <c r="S81" s="95"/>
      <c r="T81" s="96"/>
      <c r="U81" s="97"/>
      <c r="V81" s="95"/>
      <c r="W81" s="96"/>
      <c r="X81" s="1"/>
    </row>
    <row r="82" spans="1:24" ht="23.25">
      <c r="A82" s="1"/>
      <c r="B82" s="43"/>
      <c r="C82" s="40"/>
      <c r="D82" s="40"/>
      <c r="E82" s="40"/>
      <c r="F82" s="50"/>
      <c r="G82" s="90"/>
      <c r="H82" s="40"/>
      <c r="I82" s="44"/>
      <c r="J82" s="94" t="s">
        <v>119</v>
      </c>
      <c r="K82" s="49"/>
      <c r="L82" s="42"/>
      <c r="M82" s="86"/>
      <c r="N82" s="71"/>
      <c r="O82" s="72"/>
      <c r="P82" s="70"/>
      <c r="Q82" s="78"/>
      <c r="R82" s="79"/>
      <c r="S82" s="95">
        <f>+S15</f>
        <v>5170000</v>
      </c>
      <c r="T82" s="95">
        <f>+T15</f>
        <v>5213900.000000001</v>
      </c>
      <c r="U82" s="95">
        <f>+U15</f>
        <v>5213900.000000001</v>
      </c>
      <c r="V82" s="95">
        <f>+(U82/S82)*100</f>
        <v>100.84912959381047</v>
      </c>
      <c r="W82" s="96">
        <f>+(U82/T82)*100</f>
        <v>100</v>
      </c>
      <c r="X82" s="1"/>
    </row>
    <row r="83" spans="1:24" ht="23.25">
      <c r="A83" s="1"/>
      <c r="B83" s="43"/>
      <c r="C83" s="43"/>
      <c r="D83" s="40"/>
      <c r="E83" s="40"/>
      <c r="F83" s="50"/>
      <c r="G83" s="89"/>
      <c r="H83" s="40"/>
      <c r="I83" s="44"/>
      <c r="J83" s="48"/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3"/>
      <c r="C84" s="43"/>
      <c r="D84" s="40"/>
      <c r="E84" s="40"/>
      <c r="F84" s="50"/>
      <c r="G84" s="89"/>
      <c r="H84" s="40"/>
      <c r="I84" s="44"/>
      <c r="J84" s="48"/>
      <c r="K84" s="49"/>
      <c r="L84" s="42"/>
      <c r="M84" s="86"/>
      <c r="N84" s="71"/>
      <c r="O84" s="72"/>
      <c r="P84" s="70"/>
      <c r="Q84" s="78"/>
      <c r="R84" s="79"/>
      <c r="S84" s="80"/>
      <c r="T84" s="80"/>
      <c r="U84" s="80"/>
      <c r="V84" s="80"/>
      <c r="W84" s="81"/>
      <c r="X84" s="1"/>
    </row>
    <row r="85" spans="1:24" ht="23.25">
      <c r="A85" s="1"/>
      <c r="B85" s="43"/>
      <c r="C85" s="43"/>
      <c r="D85" s="40"/>
      <c r="E85" s="40"/>
      <c r="F85" s="50"/>
      <c r="G85" s="89"/>
      <c r="H85" s="40"/>
      <c r="I85" s="44"/>
      <c r="J85" s="48"/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43"/>
      <c r="D86" s="40"/>
      <c r="E86" s="40"/>
      <c r="F86" s="50"/>
      <c r="G86" s="89"/>
      <c r="H86" s="40"/>
      <c r="I86" s="44"/>
      <c r="J86" s="48"/>
      <c r="K86" s="49"/>
      <c r="L86" s="42"/>
      <c r="M86" s="86"/>
      <c r="N86" s="71"/>
      <c r="O86" s="72"/>
      <c r="P86" s="70"/>
      <c r="Q86" s="78"/>
      <c r="R86" s="79"/>
      <c r="S86" s="80"/>
      <c r="T86" s="81"/>
      <c r="U86" s="88"/>
      <c r="V86" s="80"/>
      <c r="W86" s="81"/>
      <c r="X86" s="1"/>
    </row>
    <row r="87" spans="1:24" ht="23.25">
      <c r="A87" s="1"/>
      <c r="B87" s="43"/>
      <c r="C87" s="43"/>
      <c r="D87" s="40"/>
      <c r="E87" s="40"/>
      <c r="F87" s="50"/>
      <c r="G87" s="89"/>
      <c r="H87" s="40"/>
      <c r="I87" s="44"/>
      <c r="J87" s="48"/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3"/>
      <c r="C88" s="43"/>
      <c r="D88" s="40"/>
      <c r="E88" s="40"/>
      <c r="F88" s="50"/>
      <c r="G88" s="89"/>
      <c r="H88" s="40"/>
      <c r="I88" s="44"/>
      <c r="J88" s="48"/>
      <c r="K88" s="49"/>
      <c r="L88" s="42"/>
      <c r="M88" s="86"/>
      <c r="N88" s="71"/>
      <c r="O88" s="72"/>
      <c r="P88" s="70"/>
      <c r="Q88" s="78"/>
      <c r="R88" s="79"/>
      <c r="S88" s="80"/>
      <c r="T88" s="80"/>
      <c r="U88" s="80"/>
      <c r="V88" s="80"/>
      <c r="W88" s="81"/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 t="s">
        <v>13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 t="s">
        <v>13</v>
      </c>
    </row>
    <row r="64591" spans="1:24" ht="23.25">
      <c r="A64591" s="1"/>
      <c r="B64591" s="1"/>
      <c r="C64591" s="1"/>
      <c r="D64591" s="1"/>
      <c r="E64591" s="1"/>
      <c r="F64591" s="1"/>
      <c r="G64591" s="1"/>
      <c r="H64591" s="1"/>
      <c r="I64591" s="1"/>
      <c r="J64591" s="1"/>
      <c r="K64591" s="1"/>
      <c r="L64591" s="1"/>
      <c r="M64591" s="1"/>
      <c r="N64591" s="1"/>
      <c r="O64591" s="1"/>
      <c r="P64591" s="1"/>
      <c r="Q64591" s="1"/>
      <c r="R64591" s="1"/>
      <c r="S64591" s="58"/>
      <c r="T64591" s="58"/>
      <c r="U64591" s="58"/>
      <c r="V64591" s="58"/>
      <c r="W64591" s="58"/>
      <c r="X64591" s="1"/>
    </row>
    <row r="64592" spans="1:24" ht="23.25">
      <c r="A64592" s="1"/>
      <c r="B64592" s="1" t="s">
        <v>1</v>
      </c>
      <c r="C64592" s="1"/>
      <c r="D64592" s="1"/>
      <c r="E64592" s="1"/>
      <c r="F64592" s="1"/>
      <c r="G64592" s="1"/>
      <c r="H64592" s="1"/>
      <c r="I64592" s="1"/>
      <c r="J64592" s="1"/>
      <c r="K64592" s="1"/>
      <c r="L64592" s="1"/>
      <c r="M64592" s="1"/>
      <c r="N64592" s="1"/>
      <c r="O64592" s="1"/>
      <c r="P64592" s="1"/>
      <c r="Q64592" s="1"/>
      <c r="R64592" s="1"/>
      <c r="S64592" s="58"/>
      <c r="T64592" s="58"/>
      <c r="U64592" s="59"/>
      <c r="V64592" s="58"/>
      <c r="W64592" s="59" t="s">
        <v>12</v>
      </c>
      <c r="X64592" s="1"/>
    </row>
    <row r="64593" spans="1:24" ht="23.25">
      <c r="A64593" s="1"/>
      <c r="B64593" s="7"/>
      <c r="C64593" s="8"/>
      <c r="D64593" s="8"/>
      <c r="E64593" s="8"/>
      <c r="F64593" s="8"/>
      <c r="G64593" s="8"/>
      <c r="H64593" s="60"/>
      <c r="I64593" s="10"/>
      <c r="J64593" s="10"/>
      <c r="K64593" s="11"/>
      <c r="L64593" s="7" t="s">
        <v>35</v>
      </c>
      <c r="M64593" s="12"/>
      <c r="N64593" s="12"/>
      <c r="O64593" s="12"/>
      <c r="P64593" s="12"/>
      <c r="Q64593" s="12"/>
      <c r="R64593" s="12"/>
      <c r="S64593" s="13"/>
      <c r="T64593" s="8"/>
      <c r="U64593" s="8"/>
      <c r="V64593" s="8"/>
      <c r="W64593" s="9"/>
      <c r="X64593" s="1"/>
    </row>
    <row r="64594" spans="1:24" ht="23.25">
      <c r="A64594" s="1"/>
      <c r="B64594" s="14" t="s">
        <v>24</v>
      </c>
      <c r="C64594" s="15"/>
      <c r="D64594" s="15"/>
      <c r="E64594" s="15"/>
      <c r="F64594" s="15"/>
      <c r="G64594" s="15"/>
      <c r="H64594" s="61"/>
      <c r="I64594" s="17"/>
      <c r="J64594" s="17"/>
      <c r="K64594" s="18"/>
      <c r="L64594" s="19"/>
      <c r="M64594" s="66"/>
      <c r="N64594" s="62" t="s">
        <v>36</v>
      </c>
      <c r="O64594" s="62"/>
      <c r="P64594" s="62"/>
      <c r="Q64594" s="62"/>
      <c r="R64594" s="63"/>
      <c r="S64594" s="14" t="s">
        <v>2</v>
      </c>
      <c r="T64594" s="15"/>
      <c r="U64594" s="15"/>
      <c r="V64594" s="15"/>
      <c r="W64594" s="16"/>
      <c r="X64594" s="1"/>
    </row>
    <row r="64595" spans="1:24" ht="23.25">
      <c r="A64595" s="1"/>
      <c r="B64595" s="20" t="s">
        <v>25</v>
      </c>
      <c r="C64595" s="21"/>
      <c r="D64595" s="21"/>
      <c r="E64595" s="21"/>
      <c r="F64595" s="21"/>
      <c r="G64595" s="21"/>
      <c r="H64595" s="61"/>
      <c r="I64595" s="1"/>
      <c r="J64595" s="2" t="s">
        <v>4</v>
      </c>
      <c r="K64595" s="18"/>
      <c r="L64595" s="23" t="s">
        <v>33</v>
      </c>
      <c r="M64595" s="23" t="s">
        <v>21</v>
      </c>
      <c r="N64595" s="64"/>
      <c r="O64595" s="17"/>
      <c r="P64595" s="65"/>
      <c r="Q64595" s="23" t="s">
        <v>3</v>
      </c>
      <c r="R64595" s="16"/>
      <c r="S64595" s="20" t="s">
        <v>37</v>
      </c>
      <c r="T64595" s="21"/>
      <c r="U64595" s="21"/>
      <c r="V64595" s="21"/>
      <c r="W64595" s="22"/>
      <c r="X64595" s="1"/>
    </row>
    <row r="64596" spans="1:24" ht="23.25">
      <c r="A64596" s="1"/>
      <c r="B64596" s="24"/>
      <c r="C64596" s="24"/>
      <c r="D64596" s="24"/>
      <c r="E64596" s="24"/>
      <c r="F64596" s="25"/>
      <c r="G64596" s="1"/>
      <c r="H64596" s="24"/>
      <c r="I64596" s="24"/>
      <c r="J64596" s="26"/>
      <c r="K64596" s="18"/>
      <c r="L64596" s="26" t="s">
        <v>34</v>
      </c>
      <c r="M64596" s="30" t="s">
        <v>22</v>
      </c>
      <c r="N64596" s="28" t="s">
        <v>6</v>
      </c>
      <c r="O64596" s="67" t="s">
        <v>7</v>
      </c>
      <c r="P64596" s="28" t="s">
        <v>8</v>
      </c>
      <c r="Q64596" s="20" t="s">
        <v>31</v>
      </c>
      <c r="R64596" s="22"/>
      <c r="S64596" s="24"/>
      <c r="T64596" s="25"/>
      <c r="U64596" s="1"/>
      <c r="V64596" s="14" t="s">
        <v>3</v>
      </c>
      <c r="W64596" s="16"/>
      <c r="X64596" s="1"/>
    </row>
    <row r="64597" spans="1:24" ht="23.25">
      <c r="A64597" s="1"/>
      <c r="B64597" s="14" t="s">
        <v>14</v>
      </c>
      <c r="C64597" s="14" t="s">
        <v>15</v>
      </c>
      <c r="D64597" s="14" t="s">
        <v>16</v>
      </c>
      <c r="E64597" s="14" t="s">
        <v>17</v>
      </c>
      <c r="F64597" s="27" t="s">
        <v>18</v>
      </c>
      <c r="G64597" s="2" t="s">
        <v>5</v>
      </c>
      <c r="H64597" s="14" t="s">
        <v>19</v>
      </c>
      <c r="I64597" s="24"/>
      <c r="J64597" s="1"/>
      <c r="K64597" s="18"/>
      <c r="L64597" s="26" t="s">
        <v>20</v>
      </c>
      <c r="M64597" s="28" t="s">
        <v>23</v>
      </c>
      <c r="N64597" s="28"/>
      <c r="O64597" s="28"/>
      <c r="P64597" s="28"/>
      <c r="Q64597" s="26" t="s">
        <v>26</v>
      </c>
      <c r="R64597" s="29" t="s">
        <v>26</v>
      </c>
      <c r="S64597" s="30" t="s">
        <v>6</v>
      </c>
      <c r="T64597" s="28" t="s">
        <v>9</v>
      </c>
      <c r="U64597" s="26" t="s">
        <v>10</v>
      </c>
      <c r="V64597" s="14" t="s">
        <v>11</v>
      </c>
      <c r="W64597" s="16"/>
      <c r="X64597" s="1"/>
    </row>
    <row r="64598" spans="1:24" ht="23.25">
      <c r="A64598" s="1"/>
      <c r="B64598" s="31"/>
      <c r="C64598" s="31"/>
      <c r="D64598" s="31"/>
      <c r="E64598" s="31"/>
      <c r="F64598" s="32"/>
      <c r="G64598" s="33"/>
      <c r="H64598" s="31"/>
      <c r="I64598" s="31"/>
      <c r="J64598" s="33"/>
      <c r="K64598" s="34"/>
      <c r="L64598" s="35"/>
      <c r="M64598" s="36"/>
      <c r="N64598" s="36"/>
      <c r="O64598" s="36"/>
      <c r="P64598" s="36"/>
      <c r="Q64598" s="35" t="s">
        <v>27</v>
      </c>
      <c r="R64598" s="37" t="s">
        <v>28</v>
      </c>
      <c r="S64598" s="31"/>
      <c r="T64598" s="32"/>
      <c r="U64598" s="33"/>
      <c r="V64598" s="38" t="s">
        <v>29</v>
      </c>
      <c r="W64598" s="39" t="s">
        <v>30</v>
      </c>
      <c r="X64598" s="1"/>
    </row>
    <row r="64599" spans="1:24" ht="23.25">
      <c r="A64599" s="1"/>
      <c r="B64599" s="40"/>
      <c r="C64599" s="40"/>
      <c r="D64599" s="40"/>
      <c r="E64599" s="40"/>
      <c r="F64599" s="41"/>
      <c r="G64599" s="42"/>
      <c r="H64599" s="43"/>
      <c r="I64599" s="44"/>
      <c r="J64599" s="45"/>
      <c r="K64599" s="46"/>
      <c r="L64599" s="47"/>
      <c r="M64599" s="86"/>
      <c r="N64599" s="70"/>
      <c r="O64599" s="70"/>
      <c r="P64599" s="70"/>
      <c r="Q64599" s="78"/>
      <c r="R64599" s="79"/>
      <c r="S64599" s="80"/>
      <c r="T64599" s="80"/>
      <c r="U64599" s="80"/>
      <c r="V64599" s="80"/>
      <c r="W64599" s="81"/>
      <c r="X64599" s="1"/>
    </row>
    <row r="64600" spans="1:24" ht="23.25">
      <c r="A64600" s="1"/>
      <c r="B64600" s="43"/>
      <c r="C64600" s="43"/>
      <c r="D64600" s="43"/>
      <c r="E64600" s="43"/>
      <c r="F64600" s="41"/>
      <c r="G64600" s="42"/>
      <c r="H64600" s="43"/>
      <c r="I64600" s="44"/>
      <c r="J64600" s="48"/>
      <c r="K64600" s="49"/>
      <c r="L64600" s="42"/>
      <c r="M64600" s="86"/>
      <c r="N64600" s="71"/>
      <c r="O64600" s="72"/>
      <c r="P64600" s="70"/>
      <c r="Q64600" s="78"/>
      <c r="R64600" s="79"/>
      <c r="S64600" s="80"/>
      <c r="T64600" s="81"/>
      <c r="U64600" s="88"/>
      <c r="V64600" s="80"/>
      <c r="W64600" s="81"/>
      <c r="X64600" s="1"/>
    </row>
    <row r="64601" spans="1:24" ht="23.25">
      <c r="A64601" s="1"/>
      <c r="B64601" s="40"/>
      <c r="C64601" s="40"/>
      <c r="D64601" s="40"/>
      <c r="E64601" s="40"/>
      <c r="F64601" s="41"/>
      <c r="G64601" s="42"/>
      <c r="H64601" s="43"/>
      <c r="I64601" s="44"/>
      <c r="J64601" s="48"/>
      <c r="K64601" s="49"/>
      <c r="L64601" s="42"/>
      <c r="M64601" s="86"/>
      <c r="N64601" s="71"/>
      <c r="O64601" s="72"/>
      <c r="P64601" s="70"/>
      <c r="Q64601" s="78"/>
      <c r="R64601" s="79"/>
      <c r="S64601" s="80"/>
      <c r="T64601" s="81"/>
      <c r="U64601" s="88"/>
      <c r="V64601" s="80"/>
      <c r="W64601" s="81"/>
      <c r="X64601" s="1"/>
    </row>
    <row r="64602" spans="1:24" ht="23.25">
      <c r="A64602" s="1"/>
      <c r="B64602" s="43"/>
      <c r="C64602" s="43"/>
      <c r="D64602" s="43"/>
      <c r="E64602" s="43"/>
      <c r="F64602" s="41"/>
      <c r="G64602" s="42"/>
      <c r="H64602" s="43"/>
      <c r="I64602" s="44"/>
      <c r="J64602" s="48"/>
      <c r="K64602" s="49"/>
      <c r="L64602" s="42"/>
      <c r="M64602" s="86"/>
      <c r="N64602" s="71"/>
      <c r="O64602" s="72"/>
      <c r="P64602" s="70"/>
      <c r="Q64602" s="78"/>
      <c r="R64602" s="79"/>
      <c r="S64602" s="80"/>
      <c r="T64602" s="81"/>
      <c r="U64602" s="88"/>
      <c r="V64602" s="80"/>
      <c r="W64602" s="81"/>
      <c r="X64602" s="1"/>
    </row>
    <row r="64603" spans="1:24" ht="23.25">
      <c r="A64603" s="1"/>
      <c r="B64603" s="43"/>
      <c r="C64603" s="43"/>
      <c r="D64603" s="43"/>
      <c r="E64603" s="43"/>
      <c r="F64603" s="41"/>
      <c r="G64603" s="42"/>
      <c r="H64603" s="43"/>
      <c r="I64603" s="44"/>
      <c r="J64603" s="48"/>
      <c r="K64603" s="49"/>
      <c r="L64603" s="42"/>
      <c r="M64603" s="86"/>
      <c r="N64603" s="71"/>
      <c r="O64603" s="72"/>
      <c r="P64603" s="70"/>
      <c r="Q64603" s="78"/>
      <c r="R64603" s="79"/>
      <c r="S64603" s="80"/>
      <c r="T64603" s="81"/>
      <c r="U64603" s="88"/>
      <c r="V64603" s="80"/>
      <c r="W64603" s="81"/>
      <c r="X64603" s="1"/>
    </row>
    <row r="64604" spans="1:24" ht="23.25">
      <c r="A64604" s="1"/>
      <c r="B64604" s="43"/>
      <c r="C64604" s="43"/>
      <c r="D64604" s="43"/>
      <c r="E64604" s="43"/>
      <c r="F64604" s="50"/>
      <c r="G64604" s="42"/>
      <c r="H64604" s="43"/>
      <c r="I64604" s="44"/>
      <c r="J64604" s="48"/>
      <c r="K64604" s="49"/>
      <c r="L64604" s="42"/>
      <c r="M64604" s="86"/>
      <c r="N64604" s="71"/>
      <c r="O64604" s="72"/>
      <c r="P64604" s="70"/>
      <c r="Q64604" s="78"/>
      <c r="R64604" s="79"/>
      <c r="S64604" s="80"/>
      <c r="T64604" s="81"/>
      <c r="U64604" s="88"/>
      <c r="V64604" s="80"/>
      <c r="W64604" s="81"/>
      <c r="X64604" s="1"/>
    </row>
    <row r="64605" spans="1:24" ht="23.25">
      <c r="A64605" s="1"/>
      <c r="B64605" s="43"/>
      <c r="C64605" s="43"/>
      <c r="D64605" s="43"/>
      <c r="E64605" s="43"/>
      <c r="F64605" s="41"/>
      <c r="G64605" s="42"/>
      <c r="H64605" s="43"/>
      <c r="I64605" s="44"/>
      <c r="J64605" s="48"/>
      <c r="K64605" s="49"/>
      <c r="L64605" s="42"/>
      <c r="M64605" s="86"/>
      <c r="N64605" s="71"/>
      <c r="O64605" s="72"/>
      <c r="P64605" s="70"/>
      <c r="Q64605" s="78"/>
      <c r="R64605" s="79"/>
      <c r="S64605" s="80"/>
      <c r="T64605" s="81"/>
      <c r="U64605" s="88"/>
      <c r="V64605" s="80"/>
      <c r="W64605" s="81"/>
      <c r="X64605" s="1"/>
    </row>
    <row r="64606" spans="1:24" ht="23.25">
      <c r="A64606" s="1"/>
      <c r="B64606" s="43"/>
      <c r="C64606" s="43"/>
      <c r="D64606" s="43"/>
      <c r="E64606" s="43"/>
      <c r="F64606" s="41"/>
      <c r="G64606" s="42"/>
      <c r="H64606" s="40"/>
      <c r="I64606" s="44"/>
      <c r="J64606" s="48"/>
      <c r="K64606" s="49"/>
      <c r="L64606" s="42"/>
      <c r="M64606" s="86"/>
      <c r="N64606" s="71"/>
      <c r="O64606" s="72"/>
      <c r="P64606" s="70"/>
      <c r="Q64606" s="78"/>
      <c r="R64606" s="79"/>
      <c r="S64606" s="80"/>
      <c r="T64606" s="81"/>
      <c r="U64606" s="88"/>
      <c r="V64606" s="80"/>
      <c r="W64606" s="81"/>
      <c r="X64606" s="1"/>
    </row>
    <row r="64607" spans="1:24" ht="23.25">
      <c r="A64607" s="1"/>
      <c r="B64607" s="43"/>
      <c r="C64607" s="43"/>
      <c r="D64607" s="43"/>
      <c r="E64607" s="43"/>
      <c r="F64607" s="41"/>
      <c r="G64607" s="42"/>
      <c r="H64607" s="43"/>
      <c r="I64607" s="44"/>
      <c r="J64607" s="48"/>
      <c r="K64607" s="49"/>
      <c r="L64607" s="42"/>
      <c r="M64607" s="86"/>
      <c r="N64607" s="71"/>
      <c r="O64607" s="72"/>
      <c r="P64607" s="70"/>
      <c r="Q64607" s="78"/>
      <c r="R64607" s="79"/>
      <c r="S64607" s="80"/>
      <c r="T64607" s="81"/>
      <c r="U64607" s="88"/>
      <c r="V64607" s="80"/>
      <c r="W64607" s="81"/>
      <c r="X64607" s="1"/>
    </row>
    <row r="64608" spans="1:24" ht="23.25">
      <c r="A64608" s="1"/>
      <c r="B64608" s="43"/>
      <c r="C64608" s="43"/>
      <c r="D64608" s="43"/>
      <c r="E64608" s="43"/>
      <c r="F64608" s="41"/>
      <c r="G64608" s="42"/>
      <c r="H64608" s="43"/>
      <c r="I64608" s="44"/>
      <c r="J64608" s="48"/>
      <c r="K64608" s="49"/>
      <c r="L64608" s="42"/>
      <c r="M64608" s="86"/>
      <c r="N64608" s="71"/>
      <c r="O64608" s="72"/>
      <c r="P64608" s="70"/>
      <c r="Q64608" s="78"/>
      <c r="R64608" s="79"/>
      <c r="S64608" s="80"/>
      <c r="T64608" s="81"/>
      <c r="U64608" s="88"/>
      <c r="V64608" s="80"/>
      <c r="W64608" s="81"/>
      <c r="X64608" s="1"/>
    </row>
    <row r="64609" spans="1:24" ht="23.25">
      <c r="A64609" s="1"/>
      <c r="B64609" s="43"/>
      <c r="C64609" s="43"/>
      <c r="D64609" s="43"/>
      <c r="E64609" s="43"/>
      <c r="F64609" s="41"/>
      <c r="G64609" s="42"/>
      <c r="H64609" s="43"/>
      <c r="I64609" s="44"/>
      <c r="J64609" s="48"/>
      <c r="K64609" s="49"/>
      <c r="L64609" s="42"/>
      <c r="M64609" s="86"/>
      <c r="N64609" s="71"/>
      <c r="O64609" s="72"/>
      <c r="P64609" s="70"/>
      <c r="Q64609" s="78"/>
      <c r="R64609" s="79"/>
      <c r="S64609" s="80"/>
      <c r="T64609" s="81"/>
      <c r="U64609" s="88"/>
      <c r="V64609" s="80"/>
      <c r="W64609" s="81"/>
      <c r="X64609" s="1"/>
    </row>
    <row r="64610" spans="1:24" ht="23.25">
      <c r="A64610" s="1"/>
      <c r="B64610" s="43"/>
      <c r="C64610" s="43"/>
      <c r="D64610" s="43"/>
      <c r="E64610" s="43"/>
      <c r="F64610" s="41"/>
      <c r="G64610" s="42"/>
      <c r="H64610" s="43"/>
      <c r="I64610" s="44"/>
      <c r="J64610" s="48"/>
      <c r="K64610" s="49"/>
      <c r="L64610" s="42"/>
      <c r="M64610" s="86"/>
      <c r="N64610" s="71"/>
      <c r="O64610" s="72"/>
      <c r="P64610" s="70"/>
      <c r="Q64610" s="78"/>
      <c r="R64610" s="79"/>
      <c r="S64610" s="80"/>
      <c r="T64610" s="81"/>
      <c r="U64610" s="88"/>
      <c r="V64610" s="80"/>
      <c r="W64610" s="81"/>
      <c r="X64610" s="1"/>
    </row>
    <row r="64611" spans="1:24" ht="23.25">
      <c r="A64611" s="1"/>
      <c r="B64611" s="43"/>
      <c r="C64611" s="43"/>
      <c r="D64611" s="43"/>
      <c r="E64611" s="43"/>
      <c r="F64611" s="41"/>
      <c r="G64611" s="42"/>
      <c r="H64611" s="43"/>
      <c r="I64611" s="44"/>
      <c r="J64611" s="48"/>
      <c r="K64611" s="49"/>
      <c r="L64611" s="42"/>
      <c r="M64611" s="86"/>
      <c r="N64611" s="71"/>
      <c r="O64611" s="72"/>
      <c r="P64611" s="70"/>
      <c r="Q64611" s="78"/>
      <c r="R64611" s="79"/>
      <c r="S64611" s="80"/>
      <c r="T64611" s="81"/>
      <c r="U64611" s="88"/>
      <c r="V64611" s="80"/>
      <c r="W64611" s="81"/>
      <c r="X64611" s="1"/>
    </row>
    <row r="64612" spans="1:24" ht="23.25">
      <c r="A64612" s="1"/>
      <c r="B64612" s="43"/>
      <c r="C64612" s="43"/>
      <c r="D64612" s="43"/>
      <c r="E64612" s="43"/>
      <c r="F64612" s="50"/>
      <c r="G64612" s="42"/>
      <c r="H64612" s="43"/>
      <c r="I64612" s="44"/>
      <c r="J64612" s="48"/>
      <c r="K64612" s="49"/>
      <c r="L64612" s="42"/>
      <c r="M64612" s="86"/>
      <c r="N64612" s="71"/>
      <c r="O64612" s="72"/>
      <c r="P64612" s="70"/>
      <c r="Q64612" s="78"/>
      <c r="R64612" s="79"/>
      <c r="S64612" s="80"/>
      <c r="T64612" s="81"/>
      <c r="U64612" s="88"/>
      <c r="V64612" s="80"/>
      <c r="W64612" s="81"/>
      <c r="X64612" s="1"/>
    </row>
    <row r="64613" spans="1:24" ht="23.25">
      <c r="A64613" s="1"/>
      <c r="B64613" s="43"/>
      <c r="C64613" s="43"/>
      <c r="D64613" s="43"/>
      <c r="E64613" s="43"/>
      <c r="F64613" s="41"/>
      <c r="G64613" s="42"/>
      <c r="H64613" s="43"/>
      <c r="I64613" s="44"/>
      <c r="J64613" s="48"/>
      <c r="K64613" s="49"/>
      <c r="L64613" s="42"/>
      <c r="M64613" s="86"/>
      <c r="N64613" s="71"/>
      <c r="O64613" s="72"/>
      <c r="P64613" s="70"/>
      <c r="Q64613" s="78"/>
      <c r="R64613" s="79"/>
      <c r="S64613" s="80"/>
      <c r="T64613" s="81"/>
      <c r="U64613" s="88"/>
      <c r="V64613" s="80"/>
      <c r="W64613" s="81"/>
      <c r="X64613" s="1"/>
    </row>
    <row r="64614" spans="1:24" ht="23.25">
      <c r="A64614" s="1"/>
      <c r="B64614" s="43"/>
      <c r="C64614" s="43"/>
      <c r="D64614" s="43"/>
      <c r="E64614" s="43"/>
      <c r="F64614" s="41"/>
      <c r="G64614" s="42"/>
      <c r="H64614" s="40"/>
      <c r="I64614" s="44"/>
      <c r="J64614" s="48"/>
      <c r="K64614" s="49"/>
      <c r="L64614" s="42"/>
      <c r="M64614" s="86"/>
      <c r="N64614" s="71"/>
      <c r="O64614" s="72"/>
      <c r="P64614" s="70"/>
      <c r="Q64614" s="78"/>
      <c r="R64614" s="79"/>
      <c r="S64614" s="80"/>
      <c r="T64614" s="81"/>
      <c r="U64614" s="88"/>
      <c r="V64614" s="80"/>
      <c r="W64614" s="81"/>
      <c r="X64614" s="1"/>
    </row>
    <row r="64615" spans="1:24" ht="23.25">
      <c r="A64615" s="1"/>
      <c r="B64615" s="43"/>
      <c r="C64615" s="43"/>
      <c r="D64615" s="43"/>
      <c r="E64615" s="43"/>
      <c r="F64615" s="41"/>
      <c r="G64615" s="42"/>
      <c r="H64615" s="40"/>
      <c r="I64615" s="44"/>
      <c r="J64615" s="48"/>
      <c r="K64615" s="49"/>
      <c r="L64615" s="42"/>
      <c r="M64615" s="86"/>
      <c r="N64615" s="71"/>
      <c r="O64615" s="72"/>
      <c r="P64615" s="70"/>
      <c r="Q64615" s="78"/>
      <c r="R64615" s="79"/>
      <c r="S64615" s="80"/>
      <c r="T64615" s="81"/>
      <c r="U64615" s="88"/>
      <c r="V64615" s="80"/>
      <c r="W64615" s="81"/>
      <c r="X64615" s="1"/>
    </row>
    <row r="64616" spans="1:24" ht="23.25">
      <c r="A64616" s="1"/>
      <c r="B64616" s="43"/>
      <c r="C64616" s="43"/>
      <c r="D64616" s="43"/>
      <c r="E64616" s="43"/>
      <c r="F64616" s="41"/>
      <c r="G64616" s="42"/>
      <c r="H64616" s="43"/>
      <c r="I64616" s="44"/>
      <c r="J64616" s="48"/>
      <c r="K64616" s="49"/>
      <c r="L64616" s="42"/>
      <c r="M64616" s="86"/>
      <c r="N64616" s="71"/>
      <c r="O64616" s="72"/>
      <c r="P64616" s="70"/>
      <c r="Q64616" s="78"/>
      <c r="R64616" s="79"/>
      <c r="S64616" s="80"/>
      <c r="T64616" s="81"/>
      <c r="U64616" s="88"/>
      <c r="V64616" s="80"/>
      <c r="W64616" s="81"/>
      <c r="X64616" s="1"/>
    </row>
    <row r="64617" spans="1:24" ht="23.25">
      <c r="A64617" s="1"/>
      <c r="B64617" s="43"/>
      <c r="C64617" s="43"/>
      <c r="D64617" s="43"/>
      <c r="E64617" s="43"/>
      <c r="F64617" s="41"/>
      <c r="G64617" s="42"/>
      <c r="H64617" s="43"/>
      <c r="I64617" s="44"/>
      <c r="J64617" s="48"/>
      <c r="K64617" s="49"/>
      <c r="L64617" s="42"/>
      <c r="M64617" s="86"/>
      <c r="N64617" s="71"/>
      <c r="O64617" s="72"/>
      <c r="P64617" s="70"/>
      <c r="Q64617" s="78"/>
      <c r="R64617" s="79"/>
      <c r="S64617" s="80"/>
      <c r="T64617" s="81"/>
      <c r="U64617" s="88"/>
      <c r="V64617" s="80"/>
      <c r="W64617" s="81"/>
      <c r="X64617" s="1"/>
    </row>
    <row r="64618" spans="1:24" ht="23.25">
      <c r="A64618" s="1"/>
      <c r="B64618" s="43"/>
      <c r="C64618" s="43"/>
      <c r="D64618" s="43"/>
      <c r="E64618" s="43"/>
      <c r="F64618" s="41"/>
      <c r="G64618" s="42"/>
      <c r="H64618" s="43"/>
      <c r="I64618" s="44"/>
      <c r="J64618" s="48"/>
      <c r="K64618" s="49"/>
      <c r="L64618" s="42"/>
      <c r="M64618" s="86"/>
      <c r="N64618" s="71"/>
      <c r="O64618" s="72"/>
      <c r="P64618" s="70"/>
      <c r="Q64618" s="78"/>
      <c r="R64618" s="79"/>
      <c r="S64618" s="80"/>
      <c r="T64618" s="81"/>
      <c r="U64618" s="88"/>
      <c r="V64618" s="80"/>
      <c r="W64618" s="81"/>
      <c r="X64618" s="1"/>
    </row>
    <row r="64619" spans="1:24" ht="23.25">
      <c r="A64619" s="1"/>
      <c r="B64619" s="43"/>
      <c r="C64619" s="43"/>
      <c r="D64619" s="43"/>
      <c r="E64619" s="43"/>
      <c r="F64619" s="41"/>
      <c r="G64619" s="42"/>
      <c r="H64619" s="43"/>
      <c r="I64619" s="44"/>
      <c r="J64619" s="48"/>
      <c r="K64619" s="49"/>
      <c r="L64619" s="42"/>
      <c r="M64619" s="86"/>
      <c r="N64619" s="71"/>
      <c r="O64619" s="72"/>
      <c r="P64619" s="70"/>
      <c r="Q64619" s="78"/>
      <c r="R64619" s="79"/>
      <c r="S64619" s="80"/>
      <c r="T64619" s="81"/>
      <c r="U64619" s="88"/>
      <c r="V64619" s="80"/>
      <c r="W64619" s="81"/>
      <c r="X64619" s="1"/>
    </row>
    <row r="64620" spans="1:24" ht="23.25">
      <c r="A64620" s="1"/>
      <c r="B64620" s="43"/>
      <c r="C64620" s="43"/>
      <c r="D64620" s="43"/>
      <c r="E64620" s="43"/>
      <c r="F64620" s="41"/>
      <c r="G64620" s="42"/>
      <c r="H64620" s="43"/>
      <c r="I64620" s="44"/>
      <c r="J64620" s="48"/>
      <c r="K64620" s="49"/>
      <c r="L64620" s="42"/>
      <c r="M64620" s="86"/>
      <c r="N64620" s="71"/>
      <c r="O64620" s="72"/>
      <c r="P64620" s="70"/>
      <c r="Q64620" s="78"/>
      <c r="R64620" s="79"/>
      <c r="S64620" s="80"/>
      <c r="T64620" s="81"/>
      <c r="U64620" s="88"/>
      <c r="V64620" s="80"/>
      <c r="W64620" s="81"/>
      <c r="X64620" s="1"/>
    </row>
    <row r="64621" spans="1:24" ht="23.25">
      <c r="A64621" s="1"/>
      <c r="B64621" s="43"/>
      <c r="C64621" s="43"/>
      <c r="D64621" s="43"/>
      <c r="E64621" s="43"/>
      <c r="F64621" s="41"/>
      <c r="G64621" s="42"/>
      <c r="H64621" s="43"/>
      <c r="I64621" s="44"/>
      <c r="J64621" s="48"/>
      <c r="K64621" s="49"/>
      <c r="L64621" s="42"/>
      <c r="M64621" s="86"/>
      <c r="N64621" s="71"/>
      <c r="O64621" s="72"/>
      <c r="P64621" s="70"/>
      <c r="Q64621" s="78"/>
      <c r="R64621" s="79"/>
      <c r="S64621" s="80"/>
      <c r="T64621" s="81"/>
      <c r="U64621" s="88"/>
      <c r="V64621" s="80"/>
      <c r="W64621" s="81"/>
      <c r="X64621" s="1"/>
    </row>
    <row r="64622" spans="1:24" ht="23.25">
      <c r="A64622" s="1"/>
      <c r="B64622" s="43"/>
      <c r="C64622" s="43"/>
      <c r="D64622" s="43"/>
      <c r="E64622" s="43"/>
      <c r="F64622" s="41"/>
      <c r="G64622" s="42"/>
      <c r="H64622" s="43"/>
      <c r="I64622" s="44"/>
      <c r="J64622" s="48"/>
      <c r="K64622" s="49"/>
      <c r="L64622" s="42"/>
      <c r="M64622" s="86"/>
      <c r="N64622" s="71"/>
      <c r="O64622" s="72"/>
      <c r="P64622" s="70"/>
      <c r="Q64622" s="78"/>
      <c r="R64622" s="79"/>
      <c r="S64622" s="80"/>
      <c r="T64622" s="81"/>
      <c r="U64622" s="88"/>
      <c r="V64622" s="80"/>
      <c r="W64622" s="81"/>
      <c r="X64622" s="1"/>
    </row>
    <row r="64623" spans="1:24" ht="23.25">
      <c r="A64623" s="1"/>
      <c r="B64623" s="43"/>
      <c r="C64623" s="43"/>
      <c r="D64623" s="43"/>
      <c r="E64623" s="43"/>
      <c r="F64623" s="41"/>
      <c r="G64623" s="42"/>
      <c r="H64623" s="43"/>
      <c r="I64623" s="44"/>
      <c r="J64623" s="48"/>
      <c r="K64623" s="49"/>
      <c r="L64623" s="42"/>
      <c r="M64623" s="86"/>
      <c r="N64623" s="71"/>
      <c r="O64623" s="72"/>
      <c r="P64623" s="70"/>
      <c r="Q64623" s="78"/>
      <c r="R64623" s="79"/>
      <c r="S64623" s="80"/>
      <c r="T64623" s="81"/>
      <c r="U64623" s="88"/>
      <c r="V64623" s="80"/>
      <c r="W64623" s="81"/>
      <c r="X64623" s="1"/>
    </row>
    <row r="64624" spans="1:24" ht="23.25">
      <c r="A64624" s="1"/>
      <c r="B64624" s="43"/>
      <c r="C64624" s="43"/>
      <c r="D64624" s="43"/>
      <c r="E64624" s="43"/>
      <c r="F64624" s="41"/>
      <c r="G64624" s="42"/>
      <c r="H64624" s="40"/>
      <c r="I64624" s="44"/>
      <c r="J64624" s="48"/>
      <c r="K64624" s="49"/>
      <c r="L64624" s="42"/>
      <c r="M64624" s="86"/>
      <c r="N64624" s="71"/>
      <c r="O64624" s="72"/>
      <c r="P64624" s="70"/>
      <c r="Q64624" s="78"/>
      <c r="R64624" s="79"/>
      <c r="S64624" s="80"/>
      <c r="T64624" s="81"/>
      <c r="U64624" s="88"/>
      <c r="V64624" s="80"/>
      <c r="W64624" s="81"/>
      <c r="X64624" s="1"/>
    </row>
    <row r="64625" spans="1:24" ht="23.25">
      <c r="A64625" s="1"/>
      <c r="B64625" s="43"/>
      <c r="C64625" s="43"/>
      <c r="D64625" s="43"/>
      <c r="E64625" s="43"/>
      <c r="F64625" s="41"/>
      <c r="G64625" s="42"/>
      <c r="H64625" s="43"/>
      <c r="I64625" s="44"/>
      <c r="J64625" s="48"/>
      <c r="K64625" s="49"/>
      <c r="L64625" s="42"/>
      <c r="M64625" s="86"/>
      <c r="N64625" s="71"/>
      <c r="O64625" s="72"/>
      <c r="P64625" s="70"/>
      <c r="Q64625" s="78"/>
      <c r="R64625" s="79"/>
      <c r="S64625" s="80"/>
      <c r="T64625" s="81"/>
      <c r="U64625" s="88"/>
      <c r="V64625" s="80"/>
      <c r="W64625" s="81"/>
      <c r="X64625" s="1"/>
    </row>
    <row r="64626" spans="1:24" ht="23.25">
      <c r="A64626" s="1"/>
      <c r="B64626" s="43"/>
      <c r="C64626" s="43"/>
      <c r="D64626" s="43"/>
      <c r="E64626" s="43"/>
      <c r="F64626" s="41"/>
      <c r="G64626" s="42"/>
      <c r="H64626" s="40"/>
      <c r="I64626" s="44"/>
      <c r="J64626" s="48"/>
      <c r="K64626" s="49"/>
      <c r="L64626" s="42"/>
      <c r="M64626" s="86"/>
      <c r="N64626" s="71"/>
      <c r="O64626" s="72"/>
      <c r="P64626" s="70"/>
      <c r="Q64626" s="78"/>
      <c r="R64626" s="79"/>
      <c r="S64626" s="80"/>
      <c r="T64626" s="81"/>
      <c r="U64626" s="88"/>
      <c r="V64626" s="80"/>
      <c r="W64626" s="81"/>
      <c r="X64626" s="1"/>
    </row>
    <row r="64627" spans="1:24" ht="23.25">
      <c r="A64627" s="1"/>
      <c r="B64627" s="43"/>
      <c r="C64627" s="43"/>
      <c r="D64627" s="43"/>
      <c r="E64627" s="43"/>
      <c r="F64627" s="41"/>
      <c r="G64627" s="42"/>
      <c r="H64627" s="43"/>
      <c r="I64627" s="44"/>
      <c r="J64627" s="48"/>
      <c r="K64627" s="49"/>
      <c r="L64627" s="42"/>
      <c r="M64627" s="86"/>
      <c r="N64627" s="71"/>
      <c r="O64627" s="72"/>
      <c r="P64627" s="70"/>
      <c r="Q64627" s="78"/>
      <c r="R64627" s="79"/>
      <c r="S64627" s="80"/>
      <c r="T64627" s="81"/>
      <c r="U64627" s="88"/>
      <c r="V64627" s="80"/>
      <c r="W64627" s="81"/>
      <c r="X64627" s="1"/>
    </row>
    <row r="64628" spans="1:24" ht="23.25">
      <c r="A64628" s="1"/>
      <c r="B64628" s="43"/>
      <c r="C64628" s="43"/>
      <c r="D64628" s="43"/>
      <c r="E64628" s="43"/>
      <c r="F64628" s="41"/>
      <c r="G64628" s="42"/>
      <c r="H64628" s="40"/>
      <c r="I64628" s="44"/>
      <c r="J64628" s="48"/>
      <c r="K64628" s="49"/>
      <c r="L64628" s="42"/>
      <c r="M64628" s="86"/>
      <c r="N64628" s="71"/>
      <c r="O64628" s="72"/>
      <c r="P64628" s="70"/>
      <c r="Q64628" s="78"/>
      <c r="R64628" s="79"/>
      <c r="S64628" s="80"/>
      <c r="T64628" s="81"/>
      <c r="U64628" s="88"/>
      <c r="V64628" s="80"/>
      <c r="W64628" s="81"/>
      <c r="X64628" s="1"/>
    </row>
    <row r="64629" spans="1:24" ht="23.25">
      <c r="A64629" s="1"/>
      <c r="B64629" s="43"/>
      <c r="C64629" s="43"/>
      <c r="D64629" s="43"/>
      <c r="E64629" s="43"/>
      <c r="F64629" s="41"/>
      <c r="G64629" s="42"/>
      <c r="H64629" s="43"/>
      <c r="I64629" s="44"/>
      <c r="J64629" s="48"/>
      <c r="K64629" s="49"/>
      <c r="L64629" s="42"/>
      <c r="M64629" s="86"/>
      <c r="N64629" s="71"/>
      <c r="O64629" s="72"/>
      <c r="P64629" s="70"/>
      <c r="Q64629" s="78"/>
      <c r="R64629" s="79"/>
      <c r="S64629" s="80"/>
      <c r="T64629" s="81"/>
      <c r="U64629" s="88"/>
      <c r="V64629" s="80"/>
      <c r="W64629" s="81"/>
      <c r="X64629" s="1"/>
    </row>
    <row r="64630" spans="1:24" ht="23.25">
      <c r="A64630" s="1"/>
      <c r="B64630" s="43"/>
      <c r="C64630" s="43"/>
      <c r="D64630" s="43"/>
      <c r="E64630" s="43"/>
      <c r="F64630" s="41"/>
      <c r="G64630" s="42"/>
      <c r="H64630" s="43"/>
      <c r="I64630" s="44"/>
      <c r="J64630" s="48"/>
      <c r="K64630" s="49"/>
      <c r="L64630" s="42"/>
      <c r="M64630" s="86"/>
      <c r="N64630" s="71"/>
      <c r="O64630" s="72"/>
      <c r="P64630" s="70"/>
      <c r="Q64630" s="78"/>
      <c r="R64630" s="79"/>
      <c r="S64630" s="80"/>
      <c r="T64630" s="81"/>
      <c r="U64630" s="88"/>
      <c r="V64630" s="80"/>
      <c r="W64630" s="81"/>
      <c r="X64630" s="1"/>
    </row>
    <row r="64631" spans="1:24" ht="23.25">
      <c r="A64631" s="1"/>
      <c r="B64631" s="43"/>
      <c r="C64631" s="43"/>
      <c r="D64631" s="43"/>
      <c r="E64631" s="43"/>
      <c r="F64631" s="50"/>
      <c r="G64631" s="42"/>
      <c r="H64631" s="43"/>
      <c r="I64631" s="44"/>
      <c r="J64631" s="48"/>
      <c r="K64631" s="49"/>
      <c r="L64631" s="42"/>
      <c r="M64631" s="86"/>
      <c r="N64631" s="71"/>
      <c r="O64631" s="72"/>
      <c r="P64631" s="70"/>
      <c r="Q64631" s="78"/>
      <c r="R64631" s="79"/>
      <c r="S64631" s="80"/>
      <c r="T64631" s="81"/>
      <c r="U64631" s="88"/>
      <c r="V64631" s="80"/>
      <c r="W64631" s="81"/>
      <c r="X64631" s="1"/>
    </row>
    <row r="64632" spans="1:24" ht="23.25">
      <c r="A64632" s="1"/>
      <c r="B64632" s="43"/>
      <c r="C64632" s="43"/>
      <c r="D64632" s="43"/>
      <c r="E64632" s="43"/>
      <c r="F64632" s="41"/>
      <c r="G64632" s="42"/>
      <c r="H64632" s="43"/>
      <c r="I64632" s="44"/>
      <c r="J64632" s="48"/>
      <c r="K64632" s="49"/>
      <c r="L64632" s="42"/>
      <c r="M64632" s="86"/>
      <c r="N64632" s="71"/>
      <c r="O64632" s="72"/>
      <c r="P64632" s="70"/>
      <c r="Q64632" s="78"/>
      <c r="R64632" s="79"/>
      <c r="S64632" s="80"/>
      <c r="T64632" s="81"/>
      <c r="U64632" s="88"/>
      <c r="V64632" s="80"/>
      <c r="W64632" s="81"/>
      <c r="X64632" s="1"/>
    </row>
    <row r="64633" spans="1:24" ht="23.25">
      <c r="A64633" s="1"/>
      <c r="B64633" s="43"/>
      <c r="C64633" s="43"/>
      <c r="D64633" s="43"/>
      <c r="E64633" s="43"/>
      <c r="F64633" s="50"/>
      <c r="G64633" s="42"/>
      <c r="H64633" s="43"/>
      <c r="I64633" s="44"/>
      <c r="J64633" s="48"/>
      <c r="K64633" s="49"/>
      <c r="L64633" s="42"/>
      <c r="M64633" s="86"/>
      <c r="N64633" s="71"/>
      <c r="O64633" s="72"/>
      <c r="P64633" s="70"/>
      <c r="Q64633" s="78"/>
      <c r="R64633" s="79"/>
      <c r="S64633" s="80"/>
      <c r="T64633" s="81"/>
      <c r="U64633" s="88"/>
      <c r="V64633" s="80"/>
      <c r="W64633" s="81"/>
      <c r="X64633" s="1"/>
    </row>
    <row r="64634" spans="1:24" ht="23.25">
      <c r="A64634" s="1"/>
      <c r="B64634" s="43"/>
      <c r="C64634" s="43"/>
      <c r="D64634" s="43"/>
      <c r="E64634" s="43"/>
      <c r="F64634" s="50"/>
      <c r="G64634" s="42"/>
      <c r="H64634" s="43"/>
      <c r="I64634" s="44"/>
      <c r="J64634" s="48"/>
      <c r="K64634" s="49"/>
      <c r="L64634" s="42"/>
      <c r="M64634" s="86"/>
      <c r="N64634" s="71"/>
      <c r="O64634" s="72"/>
      <c r="P64634" s="70"/>
      <c r="Q64634" s="78"/>
      <c r="R64634" s="79"/>
      <c r="S64634" s="80"/>
      <c r="T64634" s="81"/>
      <c r="U64634" s="88"/>
      <c r="V64634" s="80"/>
      <c r="W64634" s="81"/>
      <c r="X64634" s="1"/>
    </row>
    <row r="64635" spans="1:24" ht="23.25">
      <c r="A64635" s="1"/>
      <c r="B64635" s="54"/>
      <c r="C64635" s="54"/>
      <c r="D64635" s="54"/>
      <c r="E64635" s="54"/>
      <c r="F64635" s="52"/>
      <c r="G64635" s="53"/>
      <c r="H64635" s="54"/>
      <c r="I64635" s="55"/>
      <c r="J64635" s="56"/>
      <c r="K64635" s="57"/>
      <c r="L64635" s="53"/>
      <c r="M64635" s="87"/>
      <c r="N64635" s="73"/>
      <c r="O64635" s="74"/>
      <c r="P64635" s="75"/>
      <c r="Q64635" s="82"/>
      <c r="R64635" s="83"/>
      <c r="S64635" s="84"/>
      <c r="T64635" s="85"/>
      <c r="U64635" s="82"/>
      <c r="V64635" s="84"/>
      <c r="W64635" s="85"/>
      <c r="X64635" s="1"/>
    </row>
    <row r="64636" spans="1:24" ht="23.25">
      <c r="A64636" s="1" t="s">
        <v>13</v>
      </c>
      <c r="B64636" s="1"/>
      <c r="C64636" s="1"/>
      <c r="D64636" s="1"/>
      <c r="E64636" s="1"/>
      <c r="F64636" s="1"/>
      <c r="G64636" s="1"/>
      <c r="H64636" s="1"/>
      <c r="I64636" s="1"/>
      <c r="J64636" s="1"/>
      <c r="K64636" s="1"/>
      <c r="L64636" s="1"/>
      <c r="M64636" s="1"/>
      <c r="N64636" s="1"/>
      <c r="O64636" s="1"/>
      <c r="P64636" s="1"/>
      <c r="Q64636" s="1"/>
      <c r="R64636" s="1"/>
      <c r="S64636" s="58"/>
      <c r="T64636" s="58"/>
      <c r="U64636" s="58"/>
      <c r="V64636" s="58"/>
      <c r="W64636" s="58"/>
      <c r="X646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2001-05-09T18:56:16Z</cp:lastPrinted>
  <dcterms:created xsi:type="dcterms:W3CDTF">1998-09-03T23:55:40Z</dcterms:created>
  <dcterms:modified xsi:type="dcterms:W3CDTF">2001-06-07T00:38:10Z</dcterms:modified>
  <cp:category/>
  <cp:version/>
  <cp:contentType/>
  <cp:contentStatus/>
</cp:coreProperties>
</file>