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bro"/>
  <bookViews>
    <workbookView showHorizontalScroll="0" showVerticalScroll="0" showSheetTabs="0" xWindow="65521" yWindow="65521" windowWidth="9720" windowHeight="4080" activeTab="0"/>
  </bookViews>
  <sheets>
    <sheet name="Hoja1" sheetId="1" r:id="rId1"/>
  </sheets>
  <definedNames>
    <definedName name="_xlnm.Print_Area" localSheetId="0">'Hoja1'!$A$1:$W$90</definedName>
    <definedName name="FORM">'Hoja1'!$A$64906:$W$65536</definedName>
  </definedNames>
  <calcPr fullCalcOnLoad="1"/>
</workbook>
</file>

<file path=xl/comments1.xml><?xml version="1.0" encoding="utf-8"?>
<comments xmlns="http://schemas.openxmlformats.org/spreadsheetml/2006/main">
  <authors>
    <author>VICTOR OLIVARES</author>
  </authors>
  <commentList>
    <comment ref="A1" authorId="0">
      <text>
        <r>
          <rPr>
            <sz val="8"/>
            <rFont val="Tahoma"/>
            <family val="0"/>
          </rPr>
          <t>33</t>
        </r>
      </text>
    </comment>
  </commentList>
</comments>
</file>

<file path=xl/sharedStrings.xml><?xml version="1.0" encoding="utf-8"?>
<sst xmlns="http://schemas.openxmlformats.org/spreadsheetml/2006/main" count="149" uniqueCount="58">
  <si>
    <t xml:space="preserve"> P3AP260F</t>
  </si>
  <si>
    <t>G A S T O     C O R R I E N T E</t>
  </si>
  <si>
    <t>G A S T O   D E   C A P I T A L</t>
  </si>
  <si>
    <t>Estructura Porcentual</t>
  </si>
  <si>
    <t>D E N O M I N A C I O N</t>
  </si>
  <si>
    <t>Servicios</t>
  </si>
  <si>
    <t>Materiales y</t>
  </si>
  <si>
    <t>Otras</t>
  </si>
  <si>
    <t>Bienes</t>
  </si>
  <si>
    <t>Obra</t>
  </si>
  <si>
    <t>Personales</t>
  </si>
  <si>
    <t>Suministros</t>
  </si>
  <si>
    <t>Generales</t>
  </si>
  <si>
    <t>Erogaciones</t>
  </si>
  <si>
    <t>Suma</t>
  </si>
  <si>
    <t>Muebles e</t>
  </si>
  <si>
    <t>Pública</t>
  </si>
  <si>
    <t>Total</t>
  </si>
  <si>
    <t>Corriente</t>
  </si>
  <si>
    <t>De Capital</t>
  </si>
  <si>
    <t>Inmuebles</t>
  </si>
  <si>
    <t>HOJA       DE       .</t>
  </si>
  <si>
    <t>*</t>
  </si>
  <si>
    <t>F</t>
  </si>
  <si>
    <t>SF</t>
  </si>
  <si>
    <t>PS</t>
  </si>
  <si>
    <t>PE</t>
  </si>
  <si>
    <t>AI</t>
  </si>
  <si>
    <t>PY</t>
  </si>
  <si>
    <t>Inversiones</t>
  </si>
  <si>
    <t>Financieras</t>
  </si>
  <si>
    <t>EJERCICIO PROGRAMATICO ECONOMICO DEL GASTO DEVENGADO DE ORGANISMOS Y EMPRESAS DE CONTROL PRESUPUESTARIO DIRECTO</t>
  </si>
  <si>
    <t>CATEGORIAS</t>
  </si>
  <si>
    <t>PROGRAMATICAS</t>
  </si>
  <si>
    <t>GASTO PROGRAMABLE DEVENGADO</t>
  </si>
  <si>
    <t>CUENTA DE LA HACIENDA PUBLICA FEDERAL DE 2000</t>
  </si>
  <si>
    <t>(Miles de Pesos con un Decimal)</t>
  </si>
  <si>
    <t>S E C T O R :  ENTIDAD NO COORDINADA SECTORIALMENTE</t>
  </si>
  <si>
    <t xml:space="preserve"> E N T I D A D :  00641  INSTITUTO MEXICANO DEL SEGURO SOCIAL  ( RETIRO, CESANTIA EN EDAD AVANZADA Y VEJEZ )</t>
  </si>
  <si>
    <t>TOTAL ORIGINAL</t>
  </si>
  <si>
    <t>TOTAL EJERCIDO</t>
  </si>
  <si>
    <t>PORCENTAJE DE EJERCICIO EJER/ORIG</t>
  </si>
  <si>
    <t>09</t>
  </si>
  <si>
    <t>SEGURIDAD SOCIAL</t>
  </si>
  <si>
    <t xml:space="preserve">  Original</t>
  </si>
  <si>
    <t xml:space="preserve">  Ejercido</t>
  </si>
  <si>
    <t xml:space="preserve">  Porcentaje de Ejercicio Ejer/Orig</t>
  </si>
  <si>
    <t>02</t>
  </si>
  <si>
    <t>Pensiones y Jubilaciones</t>
  </si>
  <si>
    <t>01</t>
  </si>
  <si>
    <t>Plan Nacional de Desarrollo</t>
  </si>
  <si>
    <t>000</t>
  </si>
  <si>
    <t>Programa Normal de Operación</t>
  </si>
  <si>
    <t>423</t>
  </si>
  <si>
    <t>Proporcionar prestaciones económicas</t>
  </si>
  <si>
    <t>I003</t>
  </si>
  <si>
    <t>Pensiones en curso de pago</t>
  </si>
  <si>
    <t>HOJA   2   DE  2    .</t>
  </si>
</sst>
</file>

<file path=xl/styles.xml><?xml version="1.0" encoding="utf-8"?>
<styleSheet xmlns="http://schemas.openxmlformats.org/spreadsheetml/2006/main">
  <numFmts count="36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#,##0\ &quot;Pts&quot;;\-#,##0\ &quot;Pts&quot;"/>
    <numFmt numFmtId="173" formatCode="#,##0\ &quot;Pts&quot;;[Red]\-#,##0\ &quot;Pts&quot;"/>
    <numFmt numFmtId="174" formatCode="#,##0.00\ &quot;Pts&quot;;\-#,##0.00\ &quot;Pts&quot;"/>
    <numFmt numFmtId="175" formatCode="#,##0.00\ &quot;Pts&quot;;[Red]\-#,##0.00\ &quot;Pts&quot;"/>
    <numFmt numFmtId="176" formatCode="_-* #,##0\ &quot;Pts&quot;_-;\-* #,##0\ &quot;Pts&quot;_-;_-* &quot;-&quot;\ &quot;Pts&quot;_-;_-@_-"/>
    <numFmt numFmtId="177" formatCode="_-* #,##0\ _P_t_s_-;\-* #,##0\ _P_t_s_-;_-* &quot;-&quot;\ _P_t_s_-;_-@_-"/>
    <numFmt numFmtId="178" formatCode="_-* #,##0.00\ &quot;Pts&quot;_-;\-* #,##0.00\ &quot;Pts&quot;_-;_-* &quot;-&quot;??\ &quot;Pts&quot;_-;_-@_-"/>
    <numFmt numFmtId="179" formatCode="_-* #,##0.00\ _P_t_s_-;\-* #,##0.00\ _P_t_s_-;_-* &quot;-&quot;??\ _P_t_s_-;_-@_-"/>
    <numFmt numFmtId="180" formatCode="&quot;$&quot;\ #,##0;&quot;$&quot;\ \-#,##0"/>
    <numFmt numFmtId="181" formatCode="&quot;$&quot;\ #,##0;[Red]&quot;$&quot;\ \-#,##0"/>
    <numFmt numFmtId="182" formatCode="&quot;$&quot;\ #,##0.00;&quot;$&quot;\ \-#,##0.00"/>
    <numFmt numFmtId="183" formatCode="&quot;$&quot;\ #,##0.00;[Red]&quot;$&quot;\ \-#,##0.00"/>
    <numFmt numFmtId="184" formatCode="_ &quot;$&quot;\ * #,##0_ ;_ &quot;$&quot;\ * \-#,##0_ ;_ &quot;$&quot;\ * &quot;-&quot;_ ;_ @_ "/>
    <numFmt numFmtId="185" formatCode="_ * #,##0_ ;_ * \-#,##0_ ;_ * &quot;-&quot;_ ;_ @_ "/>
    <numFmt numFmtId="186" formatCode="_ &quot;$&quot;\ * #,##0.00_ ;_ &quot;$&quot;\ * \-#,##0.00_ ;_ &quot;$&quot;\ * &quot;-&quot;??_ ;_ @_ "/>
    <numFmt numFmtId="187" formatCode="_ * #,##0.00_ ;_ * \-#,##0.00_ ;_ * &quot;-&quot;??_ ;_ @_ "/>
    <numFmt numFmtId="188" formatCode="#,##0.0_);\(#,##0.0\)"/>
    <numFmt numFmtId="189" formatCode="#,###.0_);\(#,###.0\)"/>
    <numFmt numFmtId="190" formatCode="#,###_);\(#,###\)"/>
    <numFmt numFmtId="191" formatCode="0.0"/>
  </numFmts>
  <fonts count="10">
    <font>
      <sz val="18"/>
      <name val="Arial"/>
      <family val="0"/>
    </font>
    <font>
      <sz val="18"/>
      <color indexed="8"/>
      <name val="Arial"/>
      <family val="2"/>
    </font>
    <font>
      <sz val="19"/>
      <name val="Arial"/>
      <family val="2"/>
    </font>
    <font>
      <u val="single"/>
      <sz val="19"/>
      <color indexed="8"/>
      <name val="Arial"/>
      <family val="2"/>
    </font>
    <font>
      <sz val="19"/>
      <color indexed="8"/>
      <name val="Arial"/>
      <family val="2"/>
    </font>
    <font>
      <u val="single"/>
      <sz val="18"/>
      <color indexed="8"/>
      <name val="Arial"/>
      <family val="2"/>
    </font>
    <font>
      <u val="single"/>
      <sz val="19"/>
      <name val="Arial"/>
      <family val="2"/>
    </font>
    <font>
      <sz val="8"/>
      <name val="Tahoma"/>
      <family val="0"/>
    </font>
    <font>
      <sz val="14"/>
      <name val="Arial"/>
      <family val="2"/>
    </font>
    <font>
      <b/>
      <sz val="8"/>
      <name val="Arial"/>
      <family val="2"/>
    </font>
  </fonts>
  <fills count="2">
    <fill>
      <patternFill/>
    </fill>
    <fill>
      <patternFill patternType="gray125"/>
    </fill>
  </fills>
  <borders count="26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>
        <color indexed="8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>
        <color indexed="63"/>
      </bottom>
    </border>
    <border>
      <left>
        <color indexed="63"/>
      </left>
      <right style="thin">
        <color indexed="8"/>
      </right>
      <top style="thin"/>
      <bottom style="thin"/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/>
    </border>
    <border>
      <left>
        <color indexed="63"/>
      </left>
      <right style="thin">
        <color indexed="8"/>
      </right>
      <top>
        <color indexed="63"/>
      </top>
      <bottom style="thin"/>
    </border>
    <border>
      <left style="thin">
        <color indexed="8"/>
      </left>
      <right>
        <color indexed="63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/>
      <right style="thin">
        <color indexed="8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>
        <color indexed="8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89">
    <xf numFmtId="0" fontId="0" fillId="0" borderId="0" xfId="0" applyAlignment="1">
      <alignment/>
    </xf>
    <xf numFmtId="188" fontId="0" fillId="0" borderId="0" xfId="0" applyNumberFormat="1" applyFont="1" applyFill="1" applyAlignment="1">
      <alignment vertical="center"/>
    </xf>
    <xf numFmtId="49" fontId="0" fillId="0" borderId="0" xfId="0" applyNumberFormat="1" applyFont="1" applyFill="1" applyAlignment="1">
      <alignment vertical="center"/>
    </xf>
    <xf numFmtId="188" fontId="0" fillId="0" borderId="0" xfId="0" applyNumberFormat="1" applyFont="1" applyFill="1" applyAlignment="1">
      <alignment horizontal="centerContinuous" vertical="center"/>
    </xf>
    <xf numFmtId="188" fontId="0" fillId="0" borderId="0" xfId="0" applyNumberFormat="1" applyFont="1" applyFill="1" applyAlignment="1">
      <alignment horizontal="right" vertical="center"/>
    </xf>
    <xf numFmtId="188" fontId="0" fillId="0" borderId="1" xfId="0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vertical="center"/>
    </xf>
    <xf numFmtId="188" fontId="0" fillId="0" borderId="3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vertical="center"/>
    </xf>
    <xf numFmtId="49" fontId="0" fillId="0" borderId="5" xfId="0" applyNumberFormat="1" applyFont="1" applyFill="1" applyBorder="1" applyAlignment="1">
      <alignment vertical="center"/>
    </xf>
    <xf numFmtId="188" fontId="0" fillId="0" borderId="6" xfId="0" applyNumberFormat="1" applyFont="1" applyFill="1" applyBorder="1" applyAlignment="1">
      <alignment vertical="center"/>
    </xf>
    <xf numFmtId="188" fontId="0" fillId="0" borderId="2" xfId="0" applyNumberFormat="1" applyFont="1" applyFill="1" applyBorder="1" applyAlignment="1">
      <alignment horizontal="centerContinuous" vertical="center"/>
    </xf>
    <xf numFmtId="188" fontId="0" fillId="0" borderId="1" xfId="0" applyNumberFormat="1" applyFont="1" applyFill="1" applyBorder="1" applyAlignment="1">
      <alignment horizontal="centerContinuous" vertical="center"/>
    </xf>
    <xf numFmtId="188" fontId="0" fillId="0" borderId="7" xfId="0" applyNumberFormat="1" applyFont="1" applyFill="1" applyBorder="1" applyAlignment="1">
      <alignment horizontal="centerContinuous" vertical="center"/>
    </xf>
    <xf numFmtId="49" fontId="0" fillId="0" borderId="8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Alignment="1">
      <alignment horizontal="centerContinuous" vertical="center"/>
    </xf>
    <xf numFmtId="49" fontId="0" fillId="0" borderId="9" xfId="0" applyNumberFormat="1" applyFont="1" applyFill="1" applyBorder="1" applyAlignment="1">
      <alignment vertical="center"/>
    </xf>
    <xf numFmtId="188" fontId="0" fillId="0" borderId="10" xfId="0" applyNumberFormat="1" applyFont="1" applyFill="1" applyBorder="1" applyAlignment="1">
      <alignment vertical="center"/>
    </xf>
    <xf numFmtId="188" fontId="1" fillId="0" borderId="0" xfId="0" applyNumberFormat="1" applyFont="1" applyFill="1" applyAlignment="1">
      <alignment vertical="center"/>
    </xf>
    <xf numFmtId="188" fontId="1" fillId="0" borderId="11" xfId="0" applyNumberFormat="1" applyFont="1" applyFill="1" applyBorder="1" applyAlignment="1">
      <alignment vertical="center"/>
    </xf>
    <xf numFmtId="188" fontId="1" fillId="0" borderId="12" xfId="0" applyNumberFormat="1" applyFont="1" applyFill="1" applyBorder="1" applyAlignment="1">
      <alignment vertical="center"/>
    </xf>
    <xf numFmtId="188" fontId="1" fillId="0" borderId="9" xfId="0" applyNumberFormat="1" applyFont="1" applyFill="1" applyBorder="1" applyAlignment="1">
      <alignment horizontal="center" vertical="center"/>
    </xf>
    <xf numFmtId="188" fontId="1" fillId="0" borderId="9" xfId="0" applyNumberFormat="1" applyFont="1" applyFill="1" applyBorder="1" applyAlignment="1">
      <alignment vertical="center"/>
    </xf>
    <xf numFmtId="188" fontId="1" fillId="0" borderId="13" xfId="0" applyNumberFormat="1" applyFont="1" applyFill="1" applyBorder="1" applyAlignment="1">
      <alignment vertical="center"/>
    </xf>
    <xf numFmtId="188" fontId="1" fillId="0" borderId="14" xfId="0" applyNumberFormat="1" applyFont="1" applyFill="1" applyBorder="1" applyAlignment="1">
      <alignment horizontal="center" vertical="center"/>
    </xf>
    <xf numFmtId="188" fontId="1" fillId="0" borderId="15" xfId="0" applyNumberFormat="1" applyFont="1" applyFill="1" applyBorder="1" applyAlignment="1">
      <alignment horizontal="centerContinuous" vertical="center"/>
    </xf>
    <xf numFmtId="188" fontId="1" fillId="0" borderId="16" xfId="0" applyNumberFormat="1" applyFont="1" applyFill="1" applyBorder="1" applyAlignment="1">
      <alignment horizontal="centerContinuous" vertical="center"/>
    </xf>
    <xf numFmtId="49" fontId="0" fillId="0" borderId="17" xfId="0" applyNumberFormat="1" applyFont="1" applyFill="1" applyBorder="1" applyAlignment="1">
      <alignment vertical="center"/>
    </xf>
    <xf numFmtId="49" fontId="0" fillId="0" borderId="18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center" vertical="center"/>
    </xf>
    <xf numFmtId="188" fontId="1" fillId="0" borderId="0" xfId="0" applyNumberFormat="1" applyFont="1" applyFill="1" applyAlignment="1">
      <alignment horizontal="center" vertical="center"/>
    </xf>
    <xf numFmtId="188" fontId="1" fillId="0" borderId="11" xfId="0" applyNumberFormat="1" applyFont="1" applyFill="1" applyBorder="1" applyAlignment="1">
      <alignment horizontal="center" vertical="center"/>
    </xf>
    <xf numFmtId="188" fontId="1" fillId="0" borderId="12" xfId="0" applyNumberFormat="1" applyFont="1" applyFill="1" applyBorder="1" applyAlignment="1">
      <alignment horizontal="center" vertical="center"/>
    </xf>
    <xf numFmtId="188" fontId="1" fillId="0" borderId="19" xfId="0" applyNumberFormat="1" applyFont="1" applyFill="1" applyBorder="1" applyAlignment="1">
      <alignment horizontal="center" vertical="center"/>
    </xf>
    <xf numFmtId="49" fontId="0" fillId="0" borderId="9" xfId="0" applyNumberFormat="1" applyFont="1" applyFill="1" applyBorder="1" applyAlignment="1">
      <alignment horizontal="center" vertical="center"/>
    </xf>
    <xf numFmtId="49" fontId="0" fillId="0" borderId="15" xfId="0" applyNumberFormat="1" applyFont="1" applyFill="1" applyBorder="1" applyAlignment="1">
      <alignment vertical="center"/>
    </xf>
    <xf numFmtId="49" fontId="0" fillId="0" borderId="20" xfId="0" applyNumberFormat="1" applyFont="1" applyFill="1" applyBorder="1" applyAlignment="1">
      <alignment vertical="center"/>
    </xf>
    <xf numFmtId="188" fontId="0" fillId="0" borderId="16" xfId="0" applyNumberFormat="1" applyFont="1" applyFill="1" applyBorder="1" applyAlignment="1">
      <alignment vertical="center"/>
    </xf>
    <xf numFmtId="188" fontId="1" fillId="0" borderId="20" xfId="0" applyNumberFormat="1" applyFont="1" applyFill="1" applyBorder="1" applyAlignment="1">
      <alignment vertical="center"/>
    </xf>
    <xf numFmtId="188" fontId="1" fillId="0" borderId="21" xfId="0" applyNumberFormat="1" applyFont="1" applyFill="1" applyBorder="1" applyAlignment="1">
      <alignment horizontal="center" vertical="center"/>
    </xf>
    <xf numFmtId="188" fontId="1" fillId="0" borderId="22" xfId="0" applyNumberFormat="1" applyFont="1" applyFill="1" applyBorder="1" applyAlignment="1">
      <alignment vertical="center"/>
    </xf>
    <xf numFmtId="188" fontId="1" fillId="0" borderId="15" xfId="0" applyNumberFormat="1" applyFont="1" applyFill="1" applyBorder="1" applyAlignment="1">
      <alignment horizontal="center" vertical="center"/>
    </xf>
    <xf numFmtId="188" fontId="1" fillId="0" borderId="15" xfId="0" applyNumberFormat="1" applyFont="1" applyFill="1" applyBorder="1" applyAlignment="1">
      <alignment vertical="center"/>
    </xf>
    <xf numFmtId="188" fontId="1" fillId="0" borderId="23" xfId="0" applyNumberFormat="1" applyFont="1" applyFill="1" applyBorder="1" applyAlignment="1">
      <alignment horizontal="center" vertical="center"/>
    </xf>
    <xf numFmtId="188" fontId="1" fillId="0" borderId="24" xfId="0" applyNumberFormat="1" applyFont="1" applyFill="1" applyBorder="1" applyAlignment="1">
      <alignment horizontal="center" vertical="center"/>
    </xf>
    <xf numFmtId="188" fontId="1" fillId="0" borderId="21" xfId="0" applyNumberFormat="1" applyFont="1" applyFill="1" applyBorder="1" applyAlignment="1">
      <alignment horizontal="centerContinuous" vertical="center"/>
    </xf>
    <xf numFmtId="49" fontId="0" fillId="0" borderId="11" xfId="0" applyNumberFormat="1" applyFont="1" applyFill="1" applyBorder="1" applyAlignment="1">
      <alignment vertical="center"/>
    </xf>
    <xf numFmtId="49" fontId="0" fillId="0" borderId="10" xfId="0" applyNumberFormat="1" applyFont="1" applyFill="1" applyBorder="1" applyAlignment="1">
      <alignment vertical="center"/>
    </xf>
    <xf numFmtId="49" fontId="0" fillId="0" borderId="0" xfId="0" applyNumberFormat="1" applyFont="1" applyFill="1" applyAlignment="1">
      <alignment horizontal="left" vertical="center"/>
    </xf>
    <xf numFmtId="49" fontId="0" fillId="0" borderId="6" xfId="0" applyNumberFormat="1" applyFont="1" applyFill="1" applyBorder="1" applyAlignment="1">
      <alignment vertical="center"/>
    </xf>
    <xf numFmtId="49" fontId="0" fillId="0" borderId="16" xfId="0" applyNumberFormat="1" applyFont="1" applyFill="1" applyBorder="1" applyAlignment="1">
      <alignment vertical="center"/>
    </xf>
    <xf numFmtId="49" fontId="0" fillId="0" borderId="11" xfId="0" applyNumberFormat="1" applyFont="1" applyFill="1" applyBorder="1" applyAlignment="1">
      <alignment horizontal="center" vertical="center"/>
    </xf>
    <xf numFmtId="49" fontId="0" fillId="0" borderId="21" xfId="0" applyNumberFormat="1" applyFont="1" applyFill="1" applyBorder="1" applyAlignment="1">
      <alignment vertical="center"/>
    </xf>
    <xf numFmtId="49" fontId="0" fillId="0" borderId="4" xfId="0" applyNumberFormat="1" applyFont="1" applyFill="1" applyBorder="1" applyAlignment="1">
      <alignment horizontal="centerContinuous" vertical="center"/>
    </xf>
    <xf numFmtId="49" fontId="0" fillId="0" borderId="5" xfId="0" applyNumberFormat="1" applyFont="1" applyFill="1" applyBorder="1" applyAlignment="1">
      <alignment horizontal="centerContinuous" vertical="center"/>
    </xf>
    <xf numFmtId="20" fontId="0" fillId="0" borderId="0" xfId="0" applyNumberFormat="1" applyFont="1" applyFill="1" applyAlignment="1">
      <alignment horizontal="centerContinuous" vertical="center"/>
    </xf>
    <xf numFmtId="14" fontId="8" fillId="0" borderId="0" xfId="0" applyNumberFormat="1" applyFont="1" applyFill="1" applyAlignment="1">
      <alignment horizontal="centerContinuous" vertical="center"/>
    </xf>
    <xf numFmtId="188" fontId="5" fillId="0" borderId="11" xfId="0" applyNumberFormat="1" applyFont="1" applyFill="1" applyBorder="1" applyAlignment="1">
      <alignment vertical="center"/>
    </xf>
    <xf numFmtId="188" fontId="1" fillId="0" borderId="21" xfId="0" applyNumberFormat="1" applyFont="1" applyFill="1" applyBorder="1" applyAlignment="1">
      <alignment vertical="center"/>
    </xf>
    <xf numFmtId="49" fontId="2" fillId="0" borderId="9" xfId="0" applyNumberFormat="1" applyFont="1" applyFill="1" applyBorder="1" applyAlignment="1">
      <alignment vertical="center"/>
    </xf>
    <xf numFmtId="49" fontId="2" fillId="0" borderId="0" xfId="0" applyNumberFormat="1" applyFont="1" applyFill="1" applyAlignment="1">
      <alignment vertical="center"/>
    </xf>
    <xf numFmtId="49" fontId="2" fillId="0" borderId="10" xfId="0" applyNumberFormat="1" applyFont="1" applyFill="1" applyBorder="1" applyAlignment="1">
      <alignment vertical="center"/>
    </xf>
    <xf numFmtId="49" fontId="3" fillId="0" borderId="0" xfId="0" applyNumberFormat="1" applyFont="1" applyFill="1" applyAlignment="1">
      <alignment vertical="center"/>
    </xf>
    <xf numFmtId="49" fontId="4" fillId="0" borderId="10" xfId="0" applyNumberFormat="1" applyFont="1" applyFill="1" applyBorder="1" applyAlignment="1">
      <alignment vertical="center"/>
    </xf>
    <xf numFmtId="49" fontId="6" fillId="0" borderId="0" xfId="0" applyNumberFormat="1" applyFont="1" applyFill="1" applyAlignment="1">
      <alignment vertical="center"/>
    </xf>
    <xf numFmtId="49" fontId="2" fillId="0" borderId="15" xfId="0" applyNumberFormat="1" applyFont="1" applyFill="1" applyBorder="1" applyAlignment="1">
      <alignment vertical="center"/>
    </xf>
    <xf numFmtId="49" fontId="2" fillId="0" borderId="20" xfId="0" applyNumberFormat="1" applyFont="1" applyFill="1" applyBorder="1" applyAlignment="1">
      <alignment vertical="center"/>
    </xf>
    <xf numFmtId="49" fontId="2" fillId="0" borderId="16" xfId="0" applyNumberFormat="1" applyFont="1" applyFill="1" applyBorder="1" applyAlignment="1">
      <alignment vertical="center"/>
    </xf>
    <xf numFmtId="49" fontId="2" fillId="0" borderId="0" xfId="0" applyNumberFormat="1" applyFont="1" applyFill="1" applyBorder="1" applyAlignment="1">
      <alignment vertical="center"/>
    </xf>
    <xf numFmtId="188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vertical="center"/>
    </xf>
    <xf numFmtId="49" fontId="0" fillId="0" borderId="0" xfId="0" applyNumberFormat="1" applyFont="1" applyFill="1" applyBorder="1" applyAlignment="1">
      <alignment horizontal="left" vertical="center"/>
    </xf>
    <xf numFmtId="188" fontId="0" fillId="0" borderId="0" xfId="0" applyNumberFormat="1" applyFont="1" applyFill="1" applyBorder="1" applyAlignment="1">
      <alignment horizontal="right" vertical="center"/>
    </xf>
    <xf numFmtId="188" fontId="0" fillId="0" borderId="0" xfId="0" applyNumberFormat="1" applyFont="1" applyFill="1" applyBorder="1" applyAlignment="1">
      <alignment horizontal="centerContinuous" vertical="center"/>
    </xf>
    <xf numFmtId="188" fontId="1" fillId="0" borderId="0" xfId="0" applyNumberFormat="1" applyFont="1" applyFill="1" applyBorder="1" applyAlignment="1">
      <alignment vertical="center"/>
    </xf>
    <xf numFmtId="188" fontId="1" fillId="0" borderId="0" xfId="0" applyNumberFormat="1" applyFont="1" applyFill="1" applyBorder="1" applyAlignment="1">
      <alignment horizontal="center" vertical="center"/>
    </xf>
    <xf numFmtId="188" fontId="1" fillId="0" borderId="0" xfId="0" applyNumberFormat="1" applyFont="1" applyFill="1" applyBorder="1" applyAlignment="1">
      <alignment horizontal="centerContinuous" vertical="center"/>
    </xf>
    <xf numFmtId="49" fontId="0" fillId="0" borderId="0" xfId="0" applyNumberFormat="1" applyFont="1" applyFill="1" applyBorder="1" applyAlignment="1">
      <alignment horizontal="center" vertical="center"/>
    </xf>
    <xf numFmtId="190" fontId="1" fillId="0" borderId="0" xfId="0" applyNumberFormat="1" applyFont="1" applyFill="1" applyBorder="1" applyAlignment="1">
      <alignment vertical="center"/>
    </xf>
    <xf numFmtId="188" fontId="1" fillId="0" borderId="14" xfId="0" applyNumberFormat="1" applyFont="1" applyFill="1" applyBorder="1" applyAlignment="1">
      <alignment vertical="center"/>
    </xf>
    <xf numFmtId="188" fontId="5" fillId="0" borderId="10" xfId="0" applyNumberFormat="1" applyFont="1" applyFill="1" applyBorder="1" applyAlignment="1">
      <alignment vertical="center"/>
    </xf>
    <xf numFmtId="188" fontId="1" fillId="0" borderId="10" xfId="0" applyNumberFormat="1" applyFont="1" applyFill="1" applyBorder="1" applyAlignment="1">
      <alignment vertical="center"/>
    </xf>
    <xf numFmtId="188" fontId="5" fillId="0" borderId="19" xfId="0" applyNumberFormat="1" applyFont="1" applyFill="1" applyBorder="1" applyAlignment="1">
      <alignment vertical="center"/>
    </xf>
    <xf numFmtId="188" fontId="1" fillId="0" borderId="16" xfId="0" applyNumberFormat="1" applyFont="1" applyFill="1" applyBorder="1" applyAlignment="1">
      <alignment vertical="center"/>
    </xf>
    <xf numFmtId="188" fontId="1" fillId="0" borderId="25" xfId="0" applyNumberFormat="1" applyFont="1" applyFill="1" applyBorder="1" applyAlignment="1">
      <alignment vertical="center"/>
    </xf>
    <xf numFmtId="49" fontId="0" fillId="0" borderId="9" xfId="0" applyNumberFormat="1" applyFont="1" applyFill="1" applyBorder="1" applyAlignment="1" quotePrefix="1">
      <alignment horizontal="center" vertical="center"/>
    </xf>
    <xf numFmtId="49" fontId="0" fillId="0" borderId="10" xfId="0" applyNumberFormat="1" applyFont="1" applyFill="1" applyBorder="1" applyAlignment="1">
      <alignment horizontal="center" vertical="center"/>
    </xf>
    <xf numFmtId="49" fontId="0" fillId="0" borderId="10" xfId="0" applyNumberFormat="1" applyFont="1" applyFill="1" applyBorder="1" applyAlignment="1" quotePrefix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W64951"/>
  <sheetViews>
    <sheetView showGridLines="0" showRowColHeaders="0" showZeros="0" tabSelected="1" showOutlineSymbols="0" zoomScale="38" zoomScaleNormal="38" workbookViewId="0" topLeftCell="A1">
      <pane xSplit="10" topLeftCell="K1" activePane="topRight" state="frozen"/>
      <selection pane="topLeft" activeCell="A1" sqref="A1"/>
      <selection pane="topRight" activeCell="K1" sqref="K1"/>
    </sheetView>
  </sheetViews>
  <sheetFormatPr defaultColWidth="11.0703125" defaultRowHeight="23.25"/>
  <cols>
    <col min="1" max="1" width="0.453125" style="0" customWidth="1"/>
    <col min="2" max="4" width="3.69140625" style="0" customWidth="1"/>
    <col min="5" max="6" width="4.69140625" style="0" customWidth="1"/>
    <col min="7" max="7" width="5.69140625" style="0" customWidth="1"/>
    <col min="8" max="8" width="0.453125" style="0" customWidth="1"/>
    <col min="9" max="9" width="40.69140625" style="0" customWidth="1"/>
    <col min="10" max="10" width="4.69140625" style="0" customWidth="1"/>
    <col min="11" max="14" width="14.69140625" style="0" customWidth="1"/>
    <col min="15" max="15" width="15.69140625" style="0" customWidth="1"/>
    <col min="16" max="18" width="14.69140625" style="0" customWidth="1"/>
    <col min="19" max="20" width="15.69140625" style="0" customWidth="1"/>
    <col min="21" max="22" width="10.69140625" style="0" customWidth="1"/>
    <col min="23" max="23" width="0.453125" style="0" customWidth="1"/>
    <col min="24" max="16384" width="0" style="0" hidden="1" customWidth="1"/>
  </cols>
  <sheetData>
    <row r="1" spans="1:23" ht="23.25">
      <c r="A1" s="1"/>
      <c r="B1" s="3" t="s">
        <v>35</v>
      </c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57"/>
      <c r="W1" s="1"/>
    </row>
    <row r="2" spans="1:23" ht="23.25">
      <c r="A2" s="1"/>
      <c r="B2" s="3" t="s">
        <v>31</v>
      </c>
      <c r="C2" s="3"/>
      <c r="D2" s="3"/>
      <c r="E2" s="3"/>
      <c r="F2" s="3"/>
      <c r="G2" s="3"/>
      <c r="H2" s="3"/>
      <c r="I2" s="3"/>
      <c r="J2" s="3"/>
      <c r="K2" s="3"/>
      <c r="L2" s="3"/>
      <c r="M2" s="3"/>
      <c r="N2" s="3"/>
      <c r="O2" s="3"/>
      <c r="P2" s="3"/>
      <c r="Q2" s="3"/>
      <c r="R2" s="3"/>
      <c r="S2" s="3"/>
      <c r="T2" s="3"/>
      <c r="U2" s="3"/>
      <c r="V2" s="56"/>
      <c r="W2" s="1"/>
    </row>
    <row r="3" spans="1:23" ht="23.25">
      <c r="A3" s="1"/>
      <c r="B3" s="3" t="s">
        <v>36</v>
      </c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1"/>
    </row>
    <row r="4" spans="1:23" ht="23.25">
      <c r="A4" s="1"/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  <c r="P4" s="3"/>
      <c r="Q4" s="3"/>
      <c r="R4" s="3"/>
      <c r="S4" s="3"/>
      <c r="T4" s="3"/>
      <c r="U4" s="3"/>
      <c r="V4" s="4"/>
      <c r="W4" s="1"/>
    </row>
    <row r="5" spans="1:23" ht="23.25">
      <c r="A5" s="1"/>
      <c r="B5" s="5" t="s">
        <v>38</v>
      </c>
      <c r="C5" s="6"/>
      <c r="D5" s="6"/>
      <c r="E5" s="6"/>
      <c r="F5" s="6"/>
      <c r="G5" s="6"/>
      <c r="H5" s="6"/>
      <c r="I5" s="6"/>
      <c r="J5" s="6"/>
      <c r="K5" s="6"/>
      <c r="L5" s="6"/>
      <c r="M5" s="6"/>
      <c r="N5" s="6"/>
      <c r="O5" s="6"/>
      <c r="P5" s="6" t="s">
        <v>37</v>
      </c>
      <c r="Q5" s="6"/>
      <c r="R5" s="6"/>
      <c r="S5" s="6"/>
      <c r="T5" s="6"/>
      <c r="U5" s="6"/>
      <c r="V5" s="7"/>
      <c r="W5" s="1"/>
    </row>
    <row r="6" spans="1:23" ht="23.25">
      <c r="A6" s="1"/>
      <c r="B6" s="1"/>
      <c r="C6" s="1"/>
      <c r="D6" s="1"/>
      <c r="E6" s="1"/>
      <c r="F6" s="1"/>
      <c r="G6" s="1"/>
      <c r="H6" s="1"/>
      <c r="I6" s="1"/>
      <c r="J6" s="1"/>
      <c r="K6" s="1"/>
      <c r="L6" s="1"/>
      <c r="M6" s="1"/>
      <c r="N6" s="1"/>
      <c r="O6" s="1"/>
      <c r="P6" s="1"/>
      <c r="Q6" s="1"/>
      <c r="R6" s="1"/>
      <c r="S6" s="1"/>
      <c r="T6" s="1"/>
      <c r="U6" s="1"/>
      <c r="V6" s="1"/>
      <c r="W6" s="1"/>
    </row>
    <row r="7" spans="1:23" ht="23.25">
      <c r="A7" s="1"/>
      <c r="B7" s="54" t="s">
        <v>32</v>
      </c>
      <c r="C7" s="55"/>
      <c r="D7" s="55"/>
      <c r="E7" s="55"/>
      <c r="F7" s="55"/>
      <c r="G7" s="55"/>
      <c r="H7" s="8"/>
      <c r="I7" s="9"/>
      <c r="J7" s="10"/>
      <c r="K7" s="11" t="s">
        <v>1</v>
      </c>
      <c r="L7" s="11"/>
      <c r="M7" s="11"/>
      <c r="N7" s="11"/>
      <c r="O7" s="11"/>
      <c r="P7" s="12" t="s">
        <v>2</v>
      </c>
      <c r="Q7" s="11"/>
      <c r="R7" s="11"/>
      <c r="S7" s="11"/>
      <c r="T7" s="12" t="s">
        <v>34</v>
      </c>
      <c r="U7" s="11"/>
      <c r="V7" s="13"/>
      <c r="W7" s="1"/>
    </row>
    <row r="8" spans="1:23" ht="23.25">
      <c r="A8" s="1"/>
      <c r="B8" s="14" t="s">
        <v>33</v>
      </c>
      <c r="C8" s="15"/>
      <c r="D8" s="15"/>
      <c r="E8" s="15"/>
      <c r="F8" s="15"/>
      <c r="G8" s="16"/>
      <c r="H8" s="17"/>
      <c r="I8" s="2"/>
      <c r="J8" s="18"/>
      <c r="K8" s="19"/>
      <c r="L8" s="20"/>
      <c r="M8" s="21"/>
      <c r="N8" s="22"/>
      <c r="O8" s="23"/>
      <c r="P8" s="24"/>
      <c r="Q8" s="19"/>
      <c r="R8" s="25"/>
      <c r="S8" s="23"/>
      <c r="T8" s="23"/>
      <c r="U8" s="26" t="s">
        <v>3</v>
      </c>
      <c r="V8" s="27"/>
      <c r="W8" s="1"/>
    </row>
    <row r="9" spans="1:23" ht="23.25">
      <c r="A9" s="1"/>
      <c r="B9" s="17"/>
      <c r="C9" s="28"/>
      <c r="D9" s="28"/>
      <c r="E9" s="28"/>
      <c r="F9" s="29"/>
      <c r="G9" s="28"/>
      <c r="H9" s="17"/>
      <c r="I9" s="30" t="s">
        <v>4</v>
      </c>
      <c r="J9" s="18"/>
      <c r="K9" s="31" t="s">
        <v>5</v>
      </c>
      <c r="L9" s="32" t="s">
        <v>6</v>
      </c>
      <c r="M9" s="33" t="s">
        <v>5</v>
      </c>
      <c r="N9" s="22" t="s">
        <v>7</v>
      </c>
      <c r="O9" s="20"/>
      <c r="P9" s="34" t="s">
        <v>8</v>
      </c>
      <c r="Q9" s="31" t="s">
        <v>9</v>
      </c>
      <c r="R9" s="25" t="s">
        <v>29</v>
      </c>
      <c r="S9" s="23"/>
      <c r="T9" s="23"/>
      <c r="U9" s="23"/>
      <c r="V9" s="32"/>
      <c r="W9" s="1"/>
    </row>
    <row r="10" spans="1:23" ht="23.25">
      <c r="A10" s="1"/>
      <c r="B10" s="35" t="s">
        <v>23</v>
      </c>
      <c r="C10" s="35" t="s">
        <v>24</v>
      </c>
      <c r="D10" s="35" t="s">
        <v>25</v>
      </c>
      <c r="E10" s="35" t="s">
        <v>26</v>
      </c>
      <c r="F10" s="35" t="s">
        <v>27</v>
      </c>
      <c r="G10" s="35" t="s">
        <v>28</v>
      </c>
      <c r="H10" s="17"/>
      <c r="I10" s="30"/>
      <c r="J10" s="18"/>
      <c r="K10" s="31" t="s">
        <v>10</v>
      </c>
      <c r="L10" s="32" t="s">
        <v>11</v>
      </c>
      <c r="M10" s="33" t="s">
        <v>12</v>
      </c>
      <c r="N10" s="22" t="s">
        <v>13</v>
      </c>
      <c r="O10" s="32" t="s">
        <v>14</v>
      </c>
      <c r="P10" s="34" t="s">
        <v>15</v>
      </c>
      <c r="Q10" s="31" t="s">
        <v>16</v>
      </c>
      <c r="R10" s="25" t="s">
        <v>30</v>
      </c>
      <c r="S10" s="22" t="s">
        <v>14</v>
      </c>
      <c r="T10" s="22" t="s">
        <v>17</v>
      </c>
      <c r="U10" s="22" t="s">
        <v>18</v>
      </c>
      <c r="V10" s="32" t="s">
        <v>19</v>
      </c>
      <c r="W10" s="1"/>
    </row>
    <row r="11" spans="1:23" ht="23.25">
      <c r="A11" s="1"/>
      <c r="B11" s="36"/>
      <c r="C11" s="36"/>
      <c r="D11" s="36"/>
      <c r="E11" s="36"/>
      <c r="F11" s="36"/>
      <c r="G11" s="36"/>
      <c r="H11" s="36"/>
      <c r="I11" s="37"/>
      <c r="J11" s="38"/>
      <c r="K11" s="39"/>
      <c r="L11" s="40"/>
      <c r="M11" s="41"/>
      <c r="N11" s="42"/>
      <c r="O11" s="43"/>
      <c r="P11" s="44" t="s">
        <v>20</v>
      </c>
      <c r="Q11" s="39"/>
      <c r="R11" s="45"/>
      <c r="S11" s="43"/>
      <c r="T11" s="43"/>
      <c r="U11" s="43"/>
      <c r="V11" s="46"/>
      <c r="W11" s="1"/>
    </row>
    <row r="12" spans="1:23" ht="23.25">
      <c r="A12" s="2"/>
      <c r="B12" s="17"/>
      <c r="C12" s="17"/>
      <c r="D12" s="17"/>
      <c r="E12" s="17"/>
      <c r="F12" s="17"/>
      <c r="G12" s="17"/>
      <c r="H12" s="60"/>
      <c r="I12" s="61"/>
      <c r="J12" s="62"/>
      <c r="K12" s="19"/>
      <c r="L12" s="20"/>
      <c r="M12" s="21"/>
      <c r="N12" s="23"/>
      <c r="O12" s="23"/>
      <c r="P12" s="24"/>
      <c r="Q12" s="19"/>
      <c r="R12" s="80"/>
      <c r="S12" s="23"/>
      <c r="T12" s="23"/>
      <c r="U12" s="23"/>
      <c r="V12" s="20"/>
      <c r="W12" s="1"/>
    </row>
    <row r="13" spans="1:23" ht="23.25">
      <c r="A13" s="2"/>
      <c r="B13" s="35"/>
      <c r="C13" s="35"/>
      <c r="D13" s="35"/>
      <c r="E13" s="35"/>
      <c r="F13" s="35"/>
      <c r="G13" s="35"/>
      <c r="H13" s="60"/>
      <c r="I13" s="63" t="s">
        <v>39</v>
      </c>
      <c r="J13" s="64"/>
      <c r="K13" s="81">
        <f aca="true" t="shared" si="0" ref="K13:M14">+K18</f>
        <v>0</v>
      </c>
      <c r="L13" s="81">
        <f t="shared" si="0"/>
        <v>0</v>
      </c>
      <c r="M13" s="81">
        <f t="shared" si="0"/>
        <v>12636897.5</v>
      </c>
      <c r="N13" s="82"/>
      <c r="O13" s="81">
        <f>SUM(K13:N13)</f>
        <v>12636897.5</v>
      </c>
      <c r="P13" s="83"/>
      <c r="Q13" s="83"/>
      <c r="R13" s="82"/>
      <c r="S13" s="58"/>
      <c r="T13" s="58">
        <f>+O13+S13</f>
        <v>12636897.5</v>
      </c>
      <c r="U13" s="58">
        <f>(+O13/T13)*100</f>
        <v>100</v>
      </c>
      <c r="V13" s="58">
        <f>(+S13/T13)*100</f>
        <v>0</v>
      </c>
      <c r="W13" s="19"/>
    </row>
    <row r="14" spans="1:23" ht="23.25">
      <c r="A14" s="2"/>
      <c r="B14" s="86"/>
      <c r="C14" s="35"/>
      <c r="D14" s="35"/>
      <c r="E14" s="35"/>
      <c r="F14" s="35"/>
      <c r="G14" s="35"/>
      <c r="H14" s="60"/>
      <c r="I14" s="63" t="s">
        <v>40</v>
      </c>
      <c r="J14" s="64"/>
      <c r="K14" s="81">
        <f t="shared" si="0"/>
        <v>0</v>
      </c>
      <c r="L14" s="81">
        <f t="shared" si="0"/>
        <v>0</v>
      </c>
      <c r="M14" s="81">
        <f t="shared" si="0"/>
        <v>14486295.599999998</v>
      </c>
      <c r="N14" s="82"/>
      <c r="O14" s="81">
        <f>SUM(K14:N14)</f>
        <v>14486295.599999998</v>
      </c>
      <c r="P14" s="83"/>
      <c r="Q14" s="83"/>
      <c r="R14" s="82"/>
      <c r="S14" s="58"/>
      <c r="T14" s="58">
        <f>+O14+S14</f>
        <v>14486295.599999998</v>
      </c>
      <c r="U14" s="58">
        <f>(+O14/T14)*100</f>
        <v>100</v>
      </c>
      <c r="V14" s="58">
        <f>(+S14/T14)*100</f>
        <v>0</v>
      </c>
      <c r="W14" s="19"/>
    </row>
    <row r="15" spans="1:23" ht="23.25">
      <c r="A15" s="2"/>
      <c r="B15" s="35"/>
      <c r="C15" s="35"/>
      <c r="D15" s="35"/>
      <c r="E15" s="35"/>
      <c r="F15" s="35"/>
      <c r="G15" s="35"/>
      <c r="H15" s="60"/>
      <c r="I15" s="65" t="s">
        <v>41</v>
      </c>
      <c r="J15" s="62"/>
      <c r="K15" s="81"/>
      <c r="L15" s="81"/>
      <c r="M15" s="81">
        <f>(+M14/M13)*100</f>
        <v>114.63490623390746</v>
      </c>
      <c r="N15" s="81"/>
      <c r="O15" s="81">
        <f>(+O14/O13)*100</f>
        <v>114.63490623390746</v>
      </c>
      <c r="P15" s="81"/>
      <c r="Q15" s="81"/>
      <c r="R15" s="81"/>
      <c r="S15" s="81"/>
      <c r="T15" s="81">
        <f>(+T14/T13)*100</f>
        <v>114.63490623390746</v>
      </c>
      <c r="U15" s="81"/>
      <c r="V15" s="81"/>
      <c r="W15" s="1"/>
    </row>
    <row r="16" spans="1:23" ht="23.25">
      <c r="A16" s="2"/>
      <c r="B16" s="35"/>
      <c r="C16" s="35"/>
      <c r="D16" s="35"/>
      <c r="E16" s="35"/>
      <c r="F16" s="35"/>
      <c r="G16" s="35"/>
      <c r="H16" s="60"/>
      <c r="I16" s="61"/>
      <c r="J16" s="62"/>
      <c r="K16" s="82"/>
      <c r="L16" s="20"/>
      <c r="M16" s="82"/>
      <c r="N16" s="20"/>
      <c r="O16" s="20"/>
      <c r="P16" s="82"/>
      <c r="Q16" s="82"/>
      <c r="R16" s="82"/>
      <c r="S16" s="20"/>
      <c r="T16" s="20"/>
      <c r="U16" s="20"/>
      <c r="V16" s="20"/>
      <c r="W16" s="1"/>
    </row>
    <row r="17" spans="1:23" ht="23.25">
      <c r="A17" s="2"/>
      <c r="B17" s="86" t="s">
        <v>42</v>
      </c>
      <c r="C17" s="35"/>
      <c r="D17" s="35"/>
      <c r="E17" s="35"/>
      <c r="F17" s="35"/>
      <c r="G17" s="35"/>
      <c r="H17" s="60"/>
      <c r="I17" s="61" t="s">
        <v>43</v>
      </c>
      <c r="J17" s="62"/>
      <c r="K17" s="82"/>
      <c r="L17" s="20"/>
      <c r="M17" s="82"/>
      <c r="N17" s="20"/>
      <c r="O17" s="20"/>
      <c r="P17" s="82"/>
      <c r="Q17" s="82"/>
      <c r="R17" s="82"/>
      <c r="S17" s="20"/>
      <c r="T17" s="20"/>
      <c r="U17" s="20"/>
      <c r="V17" s="20"/>
      <c r="W17" s="1"/>
    </row>
    <row r="18" spans="1:23" ht="23.25">
      <c r="A18" s="2"/>
      <c r="B18" s="35"/>
      <c r="C18" s="35"/>
      <c r="D18" s="35"/>
      <c r="E18" s="35"/>
      <c r="F18" s="35"/>
      <c r="G18" s="35"/>
      <c r="H18" s="60"/>
      <c r="I18" s="61" t="s">
        <v>44</v>
      </c>
      <c r="J18" s="62"/>
      <c r="K18" s="82"/>
      <c r="L18" s="82"/>
      <c r="M18" s="82">
        <f>+M23</f>
        <v>12636897.5</v>
      </c>
      <c r="N18" s="20"/>
      <c r="O18" s="20">
        <f>SUM(K18:N18)</f>
        <v>12636897.5</v>
      </c>
      <c r="P18" s="82"/>
      <c r="Q18" s="82"/>
      <c r="R18" s="82"/>
      <c r="S18" s="20"/>
      <c r="T18" s="20">
        <f>+O18+S18</f>
        <v>12636897.5</v>
      </c>
      <c r="U18" s="20">
        <f>(+O18/T18)*100</f>
        <v>100</v>
      </c>
      <c r="V18" s="20">
        <f>(+S18/T18)*100</f>
        <v>0</v>
      </c>
      <c r="W18" s="1"/>
    </row>
    <row r="19" spans="1:23" ht="23.25">
      <c r="A19" s="2"/>
      <c r="B19" s="35"/>
      <c r="C19" s="35"/>
      <c r="D19" s="35"/>
      <c r="E19" s="35"/>
      <c r="F19" s="35"/>
      <c r="G19" s="35"/>
      <c r="H19" s="60"/>
      <c r="I19" s="61" t="s">
        <v>45</v>
      </c>
      <c r="J19" s="62"/>
      <c r="K19" s="82"/>
      <c r="L19" s="20"/>
      <c r="M19" s="82">
        <f>+M24</f>
        <v>14486295.599999998</v>
      </c>
      <c r="N19" s="20"/>
      <c r="O19" s="20">
        <f>SUM(K19:N19)</f>
        <v>14486295.599999998</v>
      </c>
      <c r="P19" s="82"/>
      <c r="Q19" s="82"/>
      <c r="R19" s="82"/>
      <c r="S19" s="20"/>
      <c r="T19" s="20">
        <f>+O19+S19</f>
        <v>14486295.599999998</v>
      </c>
      <c r="U19" s="20">
        <f>(+O19/T19)*100</f>
        <v>100</v>
      </c>
      <c r="V19" s="20">
        <f>(+S19/T19)*100</f>
        <v>0</v>
      </c>
      <c r="W19" s="1"/>
    </row>
    <row r="20" spans="1:23" ht="23.25">
      <c r="A20" s="2"/>
      <c r="B20" s="35"/>
      <c r="C20" s="35"/>
      <c r="D20" s="35"/>
      <c r="E20" s="35"/>
      <c r="F20" s="35"/>
      <c r="G20" s="35"/>
      <c r="H20" s="60"/>
      <c r="I20" s="61" t="s">
        <v>46</v>
      </c>
      <c r="J20" s="62"/>
      <c r="K20" s="82"/>
      <c r="L20" s="82"/>
      <c r="M20" s="82">
        <f>(+M19/M18)*100</f>
        <v>114.63490623390746</v>
      </c>
      <c r="N20" s="82"/>
      <c r="O20" s="82">
        <f>(+O19/O18)*100</f>
        <v>114.63490623390746</v>
      </c>
      <c r="P20" s="82"/>
      <c r="Q20" s="82"/>
      <c r="R20" s="82"/>
      <c r="S20" s="82"/>
      <c r="T20" s="82">
        <f>(+T19/T18)*100</f>
        <v>114.63490623390746</v>
      </c>
      <c r="U20" s="82"/>
      <c r="V20" s="82"/>
      <c r="W20" s="1"/>
    </row>
    <row r="21" spans="1:23" ht="23.25">
      <c r="A21" s="2"/>
      <c r="B21" s="35"/>
      <c r="C21" s="35"/>
      <c r="D21" s="35"/>
      <c r="E21" s="35"/>
      <c r="F21" s="35"/>
      <c r="G21" s="35"/>
      <c r="H21" s="60"/>
      <c r="I21" s="61"/>
      <c r="J21" s="62"/>
      <c r="K21" s="82"/>
      <c r="L21" s="20"/>
      <c r="M21" s="82"/>
      <c r="N21" s="20"/>
      <c r="O21" s="20"/>
      <c r="P21" s="82"/>
      <c r="Q21" s="82"/>
      <c r="R21" s="82"/>
      <c r="S21" s="20"/>
      <c r="T21" s="20"/>
      <c r="U21" s="20"/>
      <c r="V21" s="20"/>
      <c r="W21" s="1"/>
    </row>
    <row r="22" spans="1:23" ht="23.25">
      <c r="A22" s="2"/>
      <c r="B22" s="35"/>
      <c r="C22" s="86" t="s">
        <v>47</v>
      </c>
      <c r="D22" s="35"/>
      <c r="E22" s="35"/>
      <c r="F22" s="35"/>
      <c r="G22" s="35"/>
      <c r="H22" s="60"/>
      <c r="I22" s="61" t="s">
        <v>48</v>
      </c>
      <c r="J22" s="62"/>
      <c r="K22" s="82"/>
      <c r="L22" s="20"/>
      <c r="M22" s="82"/>
      <c r="N22" s="20"/>
      <c r="O22" s="20"/>
      <c r="P22" s="82"/>
      <c r="Q22" s="82"/>
      <c r="R22" s="82"/>
      <c r="S22" s="20"/>
      <c r="T22" s="20"/>
      <c r="U22" s="20"/>
      <c r="V22" s="20"/>
      <c r="W22" s="1"/>
    </row>
    <row r="23" spans="1:23" ht="23.25">
      <c r="A23" s="2"/>
      <c r="B23" s="35"/>
      <c r="C23" s="35"/>
      <c r="D23" s="35"/>
      <c r="E23" s="35"/>
      <c r="F23" s="35"/>
      <c r="G23" s="35"/>
      <c r="H23" s="60"/>
      <c r="I23" s="61" t="s">
        <v>44</v>
      </c>
      <c r="J23" s="62"/>
      <c r="K23" s="82"/>
      <c r="L23" s="20"/>
      <c r="M23" s="82">
        <f>+M28</f>
        <v>12636897.5</v>
      </c>
      <c r="N23" s="20"/>
      <c r="O23" s="20">
        <f>SUM(K23:N23)</f>
        <v>12636897.5</v>
      </c>
      <c r="P23" s="82"/>
      <c r="Q23" s="82"/>
      <c r="R23" s="82"/>
      <c r="S23" s="20"/>
      <c r="T23" s="20">
        <f>+O23+S23</f>
        <v>12636897.5</v>
      </c>
      <c r="U23" s="20">
        <f>(+O23/T23)*100</f>
        <v>100</v>
      </c>
      <c r="V23" s="20"/>
      <c r="W23" s="1"/>
    </row>
    <row r="24" spans="1:23" ht="23.25">
      <c r="A24" s="2"/>
      <c r="B24" s="35"/>
      <c r="C24" s="35"/>
      <c r="D24" s="35"/>
      <c r="E24" s="35"/>
      <c r="F24" s="35"/>
      <c r="G24" s="35"/>
      <c r="H24" s="60"/>
      <c r="I24" s="61" t="s">
        <v>45</v>
      </c>
      <c r="J24" s="62"/>
      <c r="K24" s="82"/>
      <c r="L24" s="20"/>
      <c r="M24" s="82">
        <f>+M29</f>
        <v>14486295.599999998</v>
      </c>
      <c r="N24" s="20"/>
      <c r="O24" s="20">
        <f>SUM(K24:N24)</f>
        <v>14486295.599999998</v>
      </c>
      <c r="P24" s="82"/>
      <c r="Q24" s="82"/>
      <c r="R24" s="82"/>
      <c r="S24" s="20"/>
      <c r="T24" s="20">
        <f>+O24+S24</f>
        <v>14486295.599999998</v>
      </c>
      <c r="U24" s="20">
        <f>(+O24/T24)*100</f>
        <v>100</v>
      </c>
      <c r="V24" s="20"/>
      <c r="W24" s="1"/>
    </row>
    <row r="25" spans="1:23" ht="23.25">
      <c r="A25" s="2"/>
      <c r="B25" s="35"/>
      <c r="C25" s="35"/>
      <c r="D25" s="35"/>
      <c r="E25" s="35"/>
      <c r="F25" s="35"/>
      <c r="G25" s="35"/>
      <c r="H25" s="60"/>
      <c r="I25" s="61" t="s">
        <v>46</v>
      </c>
      <c r="J25" s="62"/>
      <c r="K25" s="82"/>
      <c r="L25" s="82"/>
      <c r="M25" s="82">
        <f>(+M24/M23)*100</f>
        <v>114.63490623390746</v>
      </c>
      <c r="N25" s="82"/>
      <c r="O25" s="82">
        <f>(+O24/O23)*100</f>
        <v>114.63490623390746</v>
      </c>
      <c r="P25" s="82"/>
      <c r="Q25" s="82"/>
      <c r="R25" s="82"/>
      <c r="S25" s="82"/>
      <c r="T25" s="82">
        <f>(+T24/T23)*100</f>
        <v>114.63490623390746</v>
      </c>
      <c r="U25" s="82"/>
      <c r="V25" s="82"/>
      <c r="W25" s="1"/>
    </row>
    <row r="26" spans="1:23" ht="23.25">
      <c r="A26" s="2"/>
      <c r="B26" s="35"/>
      <c r="C26" s="35"/>
      <c r="D26" s="35"/>
      <c r="E26" s="35"/>
      <c r="F26" s="35"/>
      <c r="G26" s="35"/>
      <c r="H26" s="60"/>
      <c r="I26" s="61"/>
      <c r="J26" s="62"/>
      <c r="K26" s="82"/>
      <c r="L26" s="20"/>
      <c r="M26" s="82"/>
      <c r="N26" s="20"/>
      <c r="O26" s="20"/>
      <c r="P26" s="82"/>
      <c r="Q26" s="82"/>
      <c r="R26" s="82"/>
      <c r="S26" s="20"/>
      <c r="T26" s="20"/>
      <c r="U26" s="20"/>
      <c r="V26" s="20"/>
      <c r="W26" s="1"/>
    </row>
    <row r="27" spans="1:23" ht="23.25">
      <c r="A27" s="2"/>
      <c r="B27" s="35"/>
      <c r="C27" s="35"/>
      <c r="D27" s="86" t="s">
        <v>49</v>
      </c>
      <c r="E27" s="35"/>
      <c r="F27" s="35"/>
      <c r="G27" s="35"/>
      <c r="H27" s="60"/>
      <c r="I27" s="61" t="s">
        <v>50</v>
      </c>
      <c r="J27" s="62"/>
      <c r="K27" s="82"/>
      <c r="L27" s="20"/>
      <c r="M27" s="82"/>
      <c r="N27" s="20"/>
      <c r="O27" s="20"/>
      <c r="P27" s="82"/>
      <c r="Q27" s="82"/>
      <c r="R27" s="82"/>
      <c r="S27" s="20"/>
      <c r="T27" s="20"/>
      <c r="U27" s="20"/>
      <c r="V27" s="20"/>
      <c r="W27" s="1"/>
    </row>
    <row r="28" spans="1:23" ht="23.25">
      <c r="A28" s="2"/>
      <c r="B28" s="35"/>
      <c r="C28" s="35"/>
      <c r="D28" s="35"/>
      <c r="E28" s="35"/>
      <c r="F28" s="35"/>
      <c r="G28" s="35"/>
      <c r="H28" s="60"/>
      <c r="I28" s="61" t="s">
        <v>44</v>
      </c>
      <c r="J28" s="62"/>
      <c r="K28" s="82"/>
      <c r="L28" s="82"/>
      <c r="M28" s="82">
        <f>+M33</f>
        <v>12636897.5</v>
      </c>
      <c r="N28" s="20"/>
      <c r="O28" s="20">
        <f>SUM(K28:N28)</f>
        <v>12636897.5</v>
      </c>
      <c r="P28" s="82"/>
      <c r="Q28" s="82"/>
      <c r="R28" s="82"/>
      <c r="S28" s="20"/>
      <c r="T28" s="20">
        <f>+O28+S28</f>
        <v>12636897.5</v>
      </c>
      <c r="U28" s="20">
        <f>(+O28/T28)*100</f>
        <v>100</v>
      </c>
      <c r="V28" s="20"/>
      <c r="W28" s="1"/>
    </row>
    <row r="29" spans="1:23" ht="23.25">
      <c r="A29" s="2"/>
      <c r="B29" s="35"/>
      <c r="C29" s="35"/>
      <c r="D29" s="35"/>
      <c r="E29" s="35"/>
      <c r="F29" s="35"/>
      <c r="G29" s="35"/>
      <c r="H29" s="60"/>
      <c r="I29" s="61" t="s">
        <v>45</v>
      </c>
      <c r="J29" s="62"/>
      <c r="K29" s="82"/>
      <c r="L29" s="20"/>
      <c r="M29" s="82">
        <f>+M34</f>
        <v>14486295.599999998</v>
      </c>
      <c r="N29" s="20"/>
      <c r="O29" s="20">
        <f>SUM(K29:N29)</f>
        <v>14486295.599999998</v>
      </c>
      <c r="P29" s="82"/>
      <c r="Q29" s="82"/>
      <c r="R29" s="82"/>
      <c r="S29" s="20"/>
      <c r="T29" s="20">
        <f>+O29+S29</f>
        <v>14486295.599999998</v>
      </c>
      <c r="U29" s="20">
        <f>(+O29/T29)*100</f>
        <v>100</v>
      </c>
      <c r="V29" s="20"/>
      <c r="W29" s="1"/>
    </row>
    <row r="30" spans="1:23" ht="23.25">
      <c r="A30" s="2"/>
      <c r="B30" s="35"/>
      <c r="C30" s="35"/>
      <c r="D30" s="35"/>
      <c r="E30" s="35"/>
      <c r="F30" s="35"/>
      <c r="G30" s="35"/>
      <c r="H30" s="60"/>
      <c r="I30" s="61" t="s">
        <v>46</v>
      </c>
      <c r="J30" s="62"/>
      <c r="K30" s="82"/>
      <c r="L30" s="82"/>
      <c r="M30" s="82">
        <f>(+M29/M28)*100</f>
        <v>114.63490623390746</v>
      </c>
      <c r="N30" s="82"/>
      <c r="O30" s="82">
        <f>(+O29/O28)*100</f>
        <v>114.63490623390746</v>
      </c>
      <c r="P30" s="82"/>
      <c r="Q30" s="82"/>
      <c r="R30" s="82"/>
      <c r="S30" s="82"/>
      <c r="T30" s="82">
        <f>(+T29/T28)*100</f>
        <v>114.63490623390746</v>
      </c>
      <c r="U30" s="82"/>
      <c r="V30" s="82"/>
      <c r="W30" s="1"/>
    </row>
    <row r="31" spans="1:23" ht="23.25">
      <c r="A31" s="2"/>
      <c r="B31" s="35"/>
      <c r="C31" s="35"/>
      <c r="D31" s="35"/>
      <c r="E31" s="35"/>
      <c r="F31" s="35"/>
      <c r="G31" s="35"/>
      <c r="H31" s="60"/>
      <c r="I31" s="61"/>
      <c r="J31" s="62"/>
      <c r="K31" s="82"/>
      <c r="L31" s="20"/>
      <c r="M31" s="82"/>
      <c r="N31" s="20"/>
      <c r="O31" s="20"/>
      <c r="P31" s="82"/>
      <c r="Q31" s="82"/>
      <c r="R31" s="82"/>
      <c r="S31" s="20"/>
      <c r="T31" s="20"/>
      <c r="U31" s="20"/>
      <c r="V31" s="20"/>
      <c r="W31" s="1"/>
    </row>
    <row r="32" spans="1:23" ht="23.25">
      <c r="A32" s="2"/>
      <c r="B32" s="35"/>
      <c r="C32" s="35"/>
      <c r="D32" s="35"/>
      <c r="E32" s="35" t="s">
        <v>51</v>
      </c>
      <c r="F32" s="86"/>
      <c r="G32" s="35"/>
      <c r="H32" s="60"/>
      <c r="I32" s="61" t="s">
        <v>52</v>
      </c>
      <c r="J32" s="62"/>
      <c r="K32" s="82"/>
      <c r="L32" s="20"/>
      <c r="M32" s="82"/>
      <c r="N32" s="20"/>
      <c r="O32" s="20"/>
      <c r="P32" s="82"/>
      <c r="Q32" s="82"/>
      <c r="R32" s="82"/>
      <c r="S32" s="20"/>
      <c r="T32" s="20"/>
      <c r="U32" s="20"/>
      <c r="V32" s="20"/>
      <c r="W32" s="1"/>
    </row>
    <row r="33" spans="1:23" ht="23.25">
      <c r="A33" s="2"/>
      <c r="B33" s="35"/>
      <c r="C33" s="35"/>
      <c r="D33" s="35"/>
      <c r="E33" s="35"/>
      <c r="F33" s="35"/>
      <c r="G33" s="35"/>
      <c r="H33" s="60"/>
      <c r="I33" s="61" t="s">
        <v>44</v>
      </c>
      <c r="J33" s="62"/>
      <c r="K33" s="82"/>
      <c r="L33" s="20"/>
      <c r="M33" s="82">
        <f>+M38</f>
        <v>12636897.5</v>
      </c>
      <c r="N33" s="20"/>
      <c r="O33" s="20">
        <f>SUM(K33:N33)</f>
        <v>12636897.5</v>
      </c>
      <c r="P33" s="82"/>
      <c r="Q33" s="82"/>
      <c r="R33" s="82"/>
      <c r="S33" s="20"/>
      <c r="T33" s="20">
        <f>+O33+S33</f>
        <v>12636897.5</v>
      </c>
      <c r="U33" s="20">
        <f>(+O33/T33)*100</f>
        <v>100</v>
      </c>
      <c r="V33" s="20"/>
      <c r="W33" s="1"/>
    </row>
    <row r="34" spans="1:23" ht="23.25">
      <c r="A34" s="2"/>
      <c r="B34" s="35"/>
      <c r="C34" s="35"/>
      <c r="D34" s="35"/>
      <c r="E34" s="35"/>
      <c r="F34" s="35"/>
      <c r="G34" s="35"/>
      <c r="H34" s="60"/>
      <c r="I34" s="61" t="s">
        <v>45</v>
      </c>
      <c r="J34" s="62"/>
      <c r="K34" s="82"/>
      <c r="L34" s="20"/>
      <c r="M34" s="82">
        <f>+M39</f>
        <v>14486295.599999998</v>
      </c>
      <c r="N34" s="20"/>
      <c r="O34" s="20">
        <f>SUM(K34:N34)</f>
        <v>14486295.599999998</v>
      </c>
      <c r="P34" s="82"/>
      <c r="Q34" s="82"/>
      <c r="R34" s="82"/>
      <c r="S34" s="20"/>
      <c r="T34" s="20">
        <f>+O34+S34</f>
        <v>14486295.599999998</v>
      </c>
      <c r="U34" s="20">
        <f>(+O34/T34)*100</f>
        <v>100</v>
      </c>
      <c r="V34" s="20"/>
      <c r="W34" s="1"/>
    </row>
    <row r="35" spans="1:23" ht="23.25">
      <c r="A35" s="2"/>
      <c r="B35" s="35"/>
      <c r="C35" s="35"/>
      <c r="D35" s="35"/>
      <c r="E35" s="35"/>
      <c r="F35" s="35"/>
      <c r="G35" s="35"/>
      <c r="H35" s="60"/>
      <c r="I35" s="61" t="s">
        <v>46</v>
      </c>
      <c r="J35" s="62"/>
      <c r="K35" s="82"/>
      <c r="L35" s="20"/>
      <c r="M35" s="82">
        <f>(+M34/M33)*100</f>
        <v>114.63490623390746</v>
      </c>
      <c r="N35" s="20"/>
      <c r="O35" s="20">
        <f>(+O34/O33)*100</f>
        <v>114.63490623390746</v>
      </c>
      <c r="P35" s="82"/>
      <c r="Q35" s="82"/>
      <c r="R35" s="82"/>
      <c r="S35" s="20"/>
      <c r="T35" s="20">
        <f>(+T34/T33)*100</f>
        <v>114.63490623390746</v>
      </c>
      <c r="U35" s="20"/>
      <c r="V35" s="20"/>
      <c r="W35" s="1"/>
    </row>
    <row r="36" spans="1:23" ht="23.25">
      <c r="A36" s="2"/>
      <c r="B36" s="35"/>
      <c r="C36" s="35"/>
      <c r="D36" s="35"/>
      <c r="E36" s="35"/>
      <c r="F36" s="35"/>
      <c r="G36" s="35"/>
      <c r="H36" s="60"/>
      <c r="I36" s="61"/>
      <c r="J36" s="62"/>
      <c r="K36" s="82"/>
      <c r="L36" s="82"/>
      <c r="M36" s="82"/>
      <c r="N36" s="82"/>
      <c r="O36" s="82"/>
      <c r="P36" s="82"/>
      <c r="Q36" s="82"/>
      <c r="R36" s="82"/>
      <c r="S36" s="82"/>
      <c r="T36" s="82"/>
      <c r="U36" s="82"/>
      <c r="V36" s="82"/>
      <c r="W36" s="1"/>
    </row>
    <row r="37" spans="1:23" ht="23.25">
      <c r="A37" s="2"/>
      <c r="B37" s="52"/>
      <c r="C37" s="87"/>
      <c r="D37" s="87"/>
      <c r="E37" s="87"/>
      <c r="F37" s="87" t="s">
        <v>53</v>
      </c>
      <c r="G37" s="87"/>
      <c r="H37" s="61"/>
      <c r="I37" s="61" t="s">
        <v>54</v>
      </c>
      <c r="J37" s="62"/>
      <c r="K37" s="18"/>
      <c r="L37" s="18"/>
      <c r="M37" s="18"/>
      <c r="N37" s="18"/>
      <c r="O37" s="18"/>
      <c r="P37" s="18"/>
      <c r="Q37" s="18"/>
      <c r="R37" s="18"/>
      <c r="S37" s="18"/>
      <c r="T37" s="18"/>
      <c r="U37" s="18"/>
      <c r="V37" s="18"/>
      <c r="W37" s="1"/>
    </row>
    <row r="38" spans="1:23" ht="23.25">
      <c r="A38" s="2"/>
      <c r="B38" s="35"/>
      <c r="C38" s="86"/>
      <c r="D38" s="35"/>
      <c r="E38" s="35"/>
      <c r="F38" s="35"/>
      <c r="G38" s="35"/>
      <c r="H38" s="60"/>
      <c r="I38" s="61" t="s">
        <v>44</v>
      </c>
      <c r="J38" s="62"/>
      <c r="K38" s="82"/>
      <c r="L38" s="20"/>
      <c r="M38" s="82">
        <f>+M55</f>
        <v>12636897.5</v>
      </c>
      <c r="N38" s="20"/>
      <c r="O38" s="20">
        <f>SUM(K38:N38)</f>
        <v>12636897.5</v>
      </c>
      <c r="P38" s="82"/>
      <c r="Q38" s="82"/>
      <c r="R38" s="82"/>
      <c r="S38" s="20"/>
      <c r="T38" s="20">
        <f>+O38+S38</f>
        <v>12636897.5</v>
      </c>
      <c r="U38" s="20">
        <f>(+O38/T38)*100</f>
        <v>100</v>
      </c>
      <c r="V38" s="20">
        <f>(+S38/T38)*100</f>
        <v>0</v>
      </c>
      <c r="W38" s="1"/>
    </row>
    <row r="39" spans="1:23" ht="23.25">
      <c r="A39" s="2"/>
      <c r="B39" s="35"/>
      <c r="C39" s="35"/>
      <c r="D39" s="35"/>
      <c r="E39" s="35"/>
      <c r="F39" s="35"/>
      <c r="G39" s="35"/>
      <c r="H39" s="60"/>
      <c r="I39" s="61" t="s">
        <v>45</v>
      </c>
      <c r="J39" s="62"/>
      <c r="K39" s="82"/>
      <c r="L39" s="82"/>
      <c r="M39" s="82">
        <f>+M56</f>
        <v>14486295.599999998</v>
      </c>
      <c r="N39" s="20"/>
      <c r="O39" s="20">
        <f>SUM(K39:N39)</f>
        <v>14486295.599999998</v>
      </c>
      <c r="P39" s="82"/>
      <c r="Q39" s="82"/>
      <c r="R39" s="82"/>
      <c r="S39" s="20"/>
      <c r="T39" s="20">
        <f>+O39+S39</f>
        <v>14486295.599999998</v>
      </c>
      <c r="U39" s="20">
        <f>(+O39/T39)*100</f>
        <v>100</v>
      </c>
      <c r="V39" s="20">
        <f>(+S39/T39)*100</f>
        <v>0</v>
      </c>
      <c r="W39" s="1"/>
    </row>
    <row r="40" spans="1:23" ht="23.25">
      <c r="A40" s="2"/>
      <c r="B40" s="35"/>
      <c r="C40" s="35"/>
      <c r="D40" s="35"/>
      <c r="E40" s="35"/>
      <c r="F40" s="35"/>
      <c r="G40" s="35"/>
      <c r="H40" s="60"/>
      <c r="I40" s="61" t="s">
        <v>46</v>
      </c>
      <c r="J40" s="62"/>
      <c r="K40" s="82"/>
      <c r="L40" s="20"/>
      <c r="M40" s="82">
        <f>(+M39/M38)*100</f>
        <v>114.63490623390746</v>
      </c>
      <c r="N40" s="20"/>
      <c r="O40" s="20">
        <f>(+O39/O38)*100</f>
        <v>114.63490623390746</v>
      </c>
      <c r="P40" s="82"/>
      <c r="Q40" s="82"/>
      <c r="R40" s="82"/>
      <c r="S40" s="20"/>
      <c r="T40" s="20">
        <f>(+T39/T38)*100</f>
        <v>114.63490623390746</v>
      </c>
      <c r="U40" s="20"/>
      <c r="V40" s="20"/>
      <c r="W40" s="1"/>
    </row>
    <row r="41" spans="1:23" ht="23.25">
      <c r="A41" s="2"/>
      <c r="B41" s="35"/>
      <c r="C41" s="35"/>
      <c r="D41" s="35"/>
      <c r="E41" s="35"/>
      <c r="F41" s="35"/>
      <c r="G41" s="35"/>
      <c r="H41" s="60"/>
      <c r="I41" s="61"/>
      <c r="J41" s="62"/>
      <c r="K41" s="82"/>
      <c r="L41" s="82"/>
      <c r="M41" s="82"/>
      <c r="N41" s="82"/>
      <c r="O41" s="82"/>
      <c r="P41" s="82"/>
      <c r="Q41" s="82"/>
      <c r="R41" s="82"/>
      <c r="S41" s="82"/>
      <c r="T41" s="82"/>
      <c r="U41" s="82"/>
      <c r="V41" s="82"/>
      <c r="W41" s="1"/>
    </row>
    <row r="42" spans="1:23" ht="23.25">
      <c r="A42" s="2"/>
      <c r="B42" s="35"/>
      <c r="C42" s="35"/>
      <c r="D42" s="35"/>
      <c r="E42" s="35"/>
      <c r="F42" s="35"/>
      <c r="G42" s="35"/>
      <c r="H42" s="60"/>
      <c r="I42" s="61"/>
      <c r="J42" s="62"/>
      <c r="K42" s="82"/>
      <c r="L42" s="20"/>
      <c r="M42" s="82"/>
      <c r="N42" s="20"/>
      <c r="O42" s="20"/>
      <c r="P42" s="82"/>
      <c r="Q42" s="82"/>
      <c r="R42" s="82"/>
      <c r="S42" s="20"/>
      <c r="T42" s="20"/>
      <c r="U42" s="20"/>
      <c r="V42" s="20"/>
      <c r="W42" s="1"/>
    </row>
    <row r="43" spans="1:23" ht="23.25">
      <c r="A43" s="2"/>
      <c r="B43" s="35"/>
      <c r="C43" s="35"/>
      <c r="D43" s="35"/>
      <c r="E43" s="35"/>
      <c r="F43" s="35"/>
      <c r="G43" s="35"/>
      <c r="H43" s="60"/>
      <c r="I43" s="61"/>
      <c r="J43" s="62"/>
      <c r="K43" s="82"/>
      <c r="L43" s="20"/>
      <c r="M43" s="82"/>
      <c r="N43" s="20"/>
      <c r="O43" s="20"/>
      <c r="P43" s="82"/>
      <c r="Q43" s="82"/>
      <c r="R43" s="82"/>
      <c r="S43" s="20"/>
      <c r="T43" s="20"/>
      <c r="U43" s="20"/>
      <c r="V43" s="20"/>
      <c r="W43" s="1"/>
    </row>
    <row r="44" spans="1:23" ht="23.25">
      <c r="A44" s="2"/>
      <c r="B44" s="35"/>
      <c r="C44" s="35"/>
      <c r="D44" s="35"/>
      <c r="E44" s="35"/>
      <c r="F44" s="35"/>
      <c r="G44" s="35"/>
      <c r="H44" s="60"/>
      <c r="I44" s="61"/>
      <c r="J44" s="62"/>
      <c r="K44" s="82"/>
      <c r="L44" s="20"/>
      <c r="M44" s="82"/>
      <c r="N44" s="20"/>
      <c r="O44" s="20"/>
      <c r="P44" s="82"/>
      <c r="Q44" s="82"/>
      <c r="R44" s="82"/>
      <c r="S44" s="20"/>
      <c r="T44" s="20"/>
      <c r="U44" s="20"/>
      <c r="V44" s="20"/>
      <c r="W44" s="1"/>
    </row>
    <row r="45" spans="1:23" ht="23.25">
      <c r="A45" s="2"/>
      <c r="B45" s="36"/>
      <c r="C45" s="36"/>
      <c r="D45" s="36"/>
      <c r="E45" s="36"/>
      <c r="F45" s="36"/>
      <c r="G45" s="36"/>
      <c r="H45" s="66"/>
      <c r="I45" s="67"/>
      <c r="J45" s="68"/>
      <c r="K45" s="84"/>
      <c r="L45" s="59"/>
      <c r="M45" s="84"/>
      <c r="N45" s="59"/>
      <c r="O45" s="85"/>
      <c r="P45" s="84"/>
      <c r="Q45" s="84"/>
      <c r="R45" s="84"/>
      <c r="S45" s="59"/>
      <c r="T45" s="59"/>
      <c r="U45" s="59"/>
      <c r="V45" s="59"/>
      <c r="W45" s="1"/>
    </row>
    <row r="46" spans="1:23" ht="23.25">
      <c r="A46" s="1"/>
      <c r="B46" s="2"/>
      <c r="C46" s="2"/>
      <c r="D46" s="2"/>
      <c r="E46" s="2"/>
      <c r="F46" s="2"/>
      <c r="G46" s="2"/>
      <c r="H46" s="2"/>
      <c r="I46" s="2"/>
      <c r="J46" s="2"/>
      <c r="K46" s="1"/>
      <c r="L46" s="1"/>
      <c r="M46" s="1"/>
      <c r="N46" s="1"/>
      <c r="O46" s="1"/>
      <c r="P46" s="1"/>
      <c r="Q46" s="1"/>
      <c r="R46" s="1"/>
      <c r="S46" s="1"/>
      <c r="T46" s="1"/>
      <c r="U46" s="1"/>
      <c r="V46" s="1"/>
      <c r="W46" s="1"/>
    </row>
    <row r="47" spans="1:23" ht="23.25">
      <c r="A47" s="1"/>
      <c r="B47" s="49"/>
      <c r="C47" s="49"/>
      <c r="D47" s="49"/>
      <c r="E47" s="49"/>
      <c r="F47" s="49"/>
      <c r="G47" s="2"/>
      <c r="H47" s="2"/>
      <c r="I47" s="2"/>
      <c r="J47" s="2"/>
      <c r="K47" s="1"/>
      <c r="L47" s="1"/>
      <c r="M47" s="1"/>
      <c r="N47" s="1"/>
      <c r="O47" s="1"/>
      <c r="P47" s="1"/>
      <c r="Q47" s="1"/>
      <c r="R47" s="1"/>
      <c r="S47" s="4"/>
      <c r="T47" s="4"/>
      <c r="U47" s="4"/>
      <c r="V47" s="4" t="s">
        <v>57</v>
      </c>
      <c r="W47" s="1"/>
    </row>
    <row r="48" spans="1:23" ht="23.25">
      <c r="A48" s="1"/>
      <c r="B48" s="54" t="s">
        <v>32</v>
      </c>
      <c r="C48" s="55"/>
      <c r="D48" s="55"/>
      <c r="E48" s="55"/>
      <c r="F48" s="55"/>
      <c r="G48" s="55"/>
      <c r="H48" s="8"/>
      <c r="I48" s="9"/>
      <c r="J48" s="50"/>
      <c r="K48" s="11" t="s">
        <v>1</v>
      </c>
      <c r="L48" s="11"/>
      <c r="M48" s="11"/>
      <c r="N48" s="11"/>
      <c r="O48" s="11"/>
      <c r="P48" s="12" t="s">
        <v>2</v>
      </c>
      <c r="Q48" s="11"/>
      <c r="R48" s="11"/>
      <c r="S48" s="11"/>
      <c r="T48" s="12" t="s">
        <v>34</v>
      </c>
      <c r="U48" s="11"/>
      <c r="V48" s="13"/>
      <c r="W48" s="1"/>
    </row>
    <row r="49" spans="1:23" ht="23.25">
      <c r="A49" s="1"/>
      <c r="B49" s="14" t="s">
        <v>33</v>
      </c>
      <c r="C49" s="15"/>
      <c r="D49" s="15"/>
      <c r="E49" s="15"/>
      <c r="F49" s="15"/>
      <c r="G49" s="16"/>
      <c r="H49" s="17"/>
      <c r="I49" s="2"/>
      <c r="J49" s="48"/>
      <c r="K49" s="19"/>
      <c r="L49" s="20"/>
      <c r="M49" s="21"/>
      <c r="N49" s="22"/>
      <c r="O49" s="23"/>
      <c r="P49" s="24"/>
      <c r="Q49" s="19"/>
      <c r="R49" s="25"/>
      <c r="S49" s="23"/>
      <c r="T49" s="23"/>
      <c r="U49" s="26" t="s">
        <v>3</v>
      </c>
      <c r="V49" s="27"/>
      <c r="W49" s="1"/>
    </row>
    <row r="50" spans="1:23" ht="23.25">
      <c r="A50" s="1"/>
      <c r="B50" s="17"/>
      <c r="C50" s="28"/>
      <c r="D50" s="28"/>
      <c r="E50" s="28"/>
      <c r="F50" s="29"/>
      <c r="G50" s="28"/>
      <c r="H50" s="17"/>
      <c r="I50" s="30" t="s">
        <v>4</v>
      </c>
      <c r="J50" s="48"/>
      <c r="K50" s="31" t="s">
        <v>5</v>
      </c>
      <c r="L50" s="32" t="s">
        <v>6</v>
      </c>
      <c r="M50" s="33" t="s">
        <v>5</v>
      </c>
      <c r="N50" s="22" t="s">
        <v>7</v>
      </c>
      <c r="O50" s="20"/>
      <c r="P50" s="34" t="s">
        <v>8</v>
      </c>
      <c r="Q50" s="31" t="s">
        <v>9</v>
      </c>
      <c r="R50" s="25" t="s">
        <v>29</v>
      </c>
      <c r="S50" s="23"/>
      <c r="T50" s="23"/>
      <c r="U50" s="23"/>
      <c r="V50" s="32"/>
      <c r="W50" s="1"/>
    </row>
    <row r="51" spans="1:23" ht="23.25">
      <c r="A51" s="1"/>
      <c r="B51" s="35" t="s">
        <v>23</v>
      </c>
      <c r="C51" s="35" t="s">
        <v>24</v>
      </c>
      <c r="D51" s="35" t="s">
        <v>25</v>
      </c>
      <c r="E51" s="35" t="s">
        <v>26</v>
      </c>
      <c r="F51" s="35" t="s">
        <v>27</v>
      </c>
      <c r="G51" s="35" t="s">
        <v>28</v>
      </c>
      <c r="H51" s="17"/>
      <c r="I51" s="30"/>
      <c r="J51" s="48"/>
      <c r="K51" s="31" t="s">
        <v>10</v>
      </c>
      <c r="L51" s="32" t="s">
        <v>11</v>
      </c>
      <c r="M51" s="33" t="s">
        <v>12</v>
      </c>
      <c r="N51" s="22" t="s">
        <v>13</v>
      </c>
      <c r="O51" s="32" t="s">
        <v>14</v>
      </c>
      <c r="P51" s="34" t="s">
        <v>15</v>
      </c>
      <c r="Q51" s="31" t="s">
        <v>16</v>
      </c>
      <c r="R51" s="25" t="s">
        <v>30</v>
      </c>
      <c r="S51" s="22" t="s">
        <v>14</v>
      </c>
      <c r="T51" s="22" t="s">
        <v>17</v>
      </c>
      <c r="U51" s="22" t="s">
        <v>18</v>
      </c>
      <c r="V51" s="32" t="s">
        <v>19</v>
      </c>
      <c r="W51" s="1"/>
    </row>
    <row r="52" spans="1:23" ht="23.25">
      <c r="A52" s="1"/>
      <c r="B52" s="36"/>
      <c r="C52" s="36"/>
      <c r="D52" s="36"/>
      <c r="E52" s="36"/>
      <c r="F52" s="36"/>
      <c r="G52" s="36"/>
      <c r="H52" s="36"/>
      <c r="I52" s="37"/>
      <c r="J52" s="51"/>
      <c r="K52" s="39"/>
      <c r="L52" s="40"/>
      <c r="M52" s="41"/>
      <c r="N52" s="42"/>
      <c r="O52" s="43"/>
      <c r="P52" s="44" t="s">
        <v>20</v>
      </c>
      <c r="Q52" s="39"/>
      <c r="R52" s="45"/>
      <c r="S52" s="43"/>
      <c r="T52" s="43"/>
      <c r="U52" s="43"/>
      <c r="V52" s="46"/>
      <c r="W52" s="1"/>
    </row>
    <row r="53" spans="1:23" ht="23.25">
      <c r="A53" s="2"/>
      <c r="B53" s="47"/>
      <c r="C53" s="47"/>
      <c r="D53" s="47"/>
      <c r="E53" s="47"/>
      <c r="F53" s="47"/>
      <c r="G53" s="47"/>
      <c r="H53" s="60"/>
      <c r="I53" s="61"/>
      <c r="J53" s="62"/>
      <c r="K53" s="82"/>
      <c r="L53" s="20"/>
      <c r="M53" s="82"/>
      <c r="N53" s="20"/>
      <c r="O53" s="20"/>
      <c r="P53" s="82"/>
      <c r="Q53" s="82"/>
      <c r="R53" s="82"/>
      <c r="S53" s="20"/>
      <c r="T53" s="20"/>
      <c r="U53" s="20"/>
      <c r="V53" s="20"/>
      <c r="W53" s="1"/>
    </row>
    <row r="54" spans="1:23" ht="23.25">
      <c r="A54" s="2"/>
      <c r="B54" s="86" t="s">
        <v>42</v>
      </c>
      <c r="C54" s="86" t="s">
        <v>47</v>
      </c>
      <c r="D54" s="86" t="s">
        <v>49</v>
      </c>
      <c r="E54" s="35" t="s">
        <v>51</v>
      </c>
      <c r="F54" s="35" t="s">
        <v>53</v>
      </c>
      <c r="G54" s="35" t="s">
        <v>55</v>
      </c>
      <c r="H54" s="60"/>
      <c r="I54" s="61" t="s">
        <v>56</v>
      </c>
      <c r="J54" s="62"/>
      <c r="K54" s="82"/>
      <c r="L54" s="20"/>
      <c r="M54" s="82"/>
      <c r="N54" s="20"/>
      <c r="O54" s="20"/>
      <c r="P54" s="82"/>
      <c r="Q54" s="82"/>
      <c r="R54" s="82"/>
      <c r="S54" s="20"/>
      <c r="T54" s="20"/>
      <c r="U54" s="20"/>
      <c r="V54" s="20"/>
      <c r="W54" s="1"/>
    </row>
    <row r="55" spans="1:23" ht="23.25">
      <c r="A55" s="2"/>
      <c r="B55" s="35"/>
      <c r="C55" s="35"/>
      <c r="D55" s="35"/>
      <c r="E55" s="35"/>
      <c r="F55" s="35"/>
      <c r="G55" s="35"/>
      <c r="H55" s="60"/>
      <c r="I55" s="61" t="s">
        <v>44</v>
      </c>
      <c r="J55" s="62"/>
      <c r="K55" s="82"/>
      <c r="L55" s="82"/>
      <c r="M55" s="82">
        <v>12636897.5</v>
      </c>
      <c r="N55" s="20"/>
      <c r="O55" s="20">
        <f>SUM(K55:N55)</f>
        <v>12636897.5</v>
      </c>
      <c r="P55" s="82"/>
      <c r="Q55" s="82"/>
      <c r="R55" s="82"/>
      <c r="S55" s="20"/>
      <c r="T55" s="20">
        <f>+O55+S55</f>
        <v>12636897.5</v>
      </c>
      <c r="U55" s="20">
        <f>(+O55/T55)*100</f>
        <v>100</v>
      </c>
      <c r="V55" s="20"/>
      <c r="W55" s="1"/>
    </row>
    <row r="56" spans="1:23" ht="23.25">
      <c r="A56" s="2"/>
      <c r="B56" s="35"/>
      <c r="C56" s="35"/>
      <c r="D56" s="35"/>
      <c r="E56" s="35"/>
      <c r="F56" s="35"/>
      <c r="G56" s="35"/>
      <c r="H56" s="60"/>
      <c r="I56" s="61" t="s">
        <v>45</v>
      </c>
      <c r="J56" s="62"/>
      <c r="K56" s="82"/>
      <c r="L56" s="20"/>
      <c r="M56" s="82">
        <v>14486295.599999998</v>
      </c>
      <c r="N56" s="20"/>
      <c r="O56" s="20">
        <f>SUM(K56:N56)</f>
        <v>14486295.599999998</v>
      </c>
      <c r="P56" s="82"/>
      <c r="Q56" s="82"/>
      <c r="R56" s="82"/>
      <c r="S56" s="20"/>
      <c r="T56" s="20">
        <f>+O56+S56</f>
        <v>14486295.599999998</v>
      </c>
      <c r="U56" s="20">
        <f>(+O56/T56)*100</f>
        <v>100</v>
      </c>
      <c r="V56" s="20"/>
      <c r="W56" s="1"/>
    </row>
    <row r="57" spans="1:23" ht="23.25">
      <c r="A57" s="2"/>
      <c r="B57" s="35"/>
      <c r="C57" s="35"/>
      <c r="D57" s="35"/>
      <c r="E57" s="35"/>
      <c r="F57" s="35"/>
      <c r="G57" s="35"/>
      <c r="H57" s="60"/>
      <c r="I57" s="61" t="s">
        <v>46</v>
      </c>
      <c r="J57" s="62"/>
      <c r="K57" s="82"/>
      <c r="L57" s="82"/>
      <c r="M57" s="82">
        <f>(+M56/M55)*100</f>
        <v>114.63490623390746</v>
      </c>
      <c r="N57" s="82"/>
      <c r="O57" s="82">
        <f>(+O56/O55)*100</f>
        <v>114.63490623390746</v>
      </c>
      <c r="P57" s="82"/>
      <c r="Q57" s="82"/>
      <c r="R57" s="82"/>
      <c r="S57" s="82"/>
      <c r="T57" s="82">
        <f>(+T56/T55)*100</f>
        <v>114.63490623390746</v>
      </c>
      <c r="U57" s="82"/>
      <c r="V57" s="82"/>
      <c r="W57" s="1"/>
    </row>
    <row r="58" spans="1:23" ht="23.25">
      <c r="A58" s="2"/>
      <c r="B58" s="35"/>
      <c r="C58" s="35"/>
      <c r="D58" s="35"/>
      <c r="E58" s="35"/>
      <c r="F58" s="35"/>
      <c r="G58" s="35"/>
      <c r="H58" s="60"/>
      <c r="I58" s="61"/>
      <c r="J58" s="62"/>
      <c r="K58" s="82"/>
      <c r="L58" s="20"/>
      <c r="M58" s="82"/>
      <c r="N58" s="20"/>
      <c r="O58" s="20"/>
      <c r="P58" s="82"/>
      <c r="Q58" s="82"/>
      <c r="R58" s="82"/>
      <c r="S58" s="20"/>
      <c r="T58" s="20"/>
      <c r="U58" s="20"/>
      <c r="V58" s="20"/>
      <c r="W58" s="1"/>
    </row>
    <row r="59" spans="1:23" ht="23.25">
      <c r="A59" s="2"/>
      <c r="B59" s="35"/>
      <c r="C59" s="35"/>
      <c r="D59" s="35"/>
      <c r="E59" s="35"/>
      <c r="F59" s="86"/>
      <c r="G59" s="35"/>
      <c r="H59" s="60"/>
      <c r="I59" s="61"/>
      <c r="J59" s="62"/>
      <c r="K59" s="82"/>
      <c r="L59" s="20"/>
      <c r="M59" s="82"/>
      <c r="N59" s="20"/>
      <c r="O59" s="20"/>
      <c r="P59" s="82"/>
      <c r="Q59" s="82"/>
      <c r="R59" s="82"/>
      <c r="S59" s="20"/>
      <c r="T59" s="20"/>
      <c r="U59" s="20"/>
      <c r="V59" s="20"/>
      <c r="W59" s="1"/>
    </row>
    <row r="60" spans="1:23" ht="23.25">
      <c r="A60" s="2"/>
      <c r="B60" s="35"/>
      <c r="C60" s="35"/>
      <c r="D60" s="35"/>
      <c r="E60" s="35"/>
      <c r="F60" s="35"/>
      <c r="G60" s="35"/>
      <c r="H60" s="60"/>
      <c r="I60" s="61"/>
      <c r="J60" s="62"/>
      <c r="K60" s="82"/>
      <c r="L60" s="20"/>
      <c r="M60" s="82"/>
      <c r="N60" s="20"/>
      <c r="O60" s="20"/>
      <c r="P60" s="82"/>
      <c r="Q60" s="82"/>
      <c r="R60" s="82"/>
      <c r="S60" s="20"/>
      <c r="T60" s="20"/>
      <c r="U60" s="20"/>
      <c r="V60" s="20"/>
      <c r="W60" s="1"/>
    </row>
    <row r="61" spans="1:23" ht="23.25">
      <c r="A61" s="2"/>
      <c r="B61" s="35"/>
      <c r="C61" s="35"/>
      <c r="D61" s="35"/>
      <c r="E61" s="35"/>
      <c r="F61" s="35"/>
      <c r="G61" s="35"/>
      <c r="H61" s="60"/>
      <c r="I61" s="61"/>
      <c r="J61" s="62"/>
      <c r="K61" s="82"/>
      <c r="L61" s="20"/>
      <c r="M61" s="82"/>
      <c r="N61" s="20"/>
      <c r="O61" s="20"/>
      <c r="P61" s="82"/>
      <c r="Q61" s="82"/>
      <c r="R61" s="82"/>
      <c r="S61" s="20"/>
      <c r="T61" s="20"/>
      <c r="U61" s="20"/>
      <c r="V61" s="20"/>
      <c r="W61" s="1"/>
    </row>
    <row r="62" spans="1:23" ht="23.25">
      <c r="A62" s="2"/>
      <c r="B62" s="35"/>
      <c r="C62" s="35"/>
      <c r="D62" s="35"/>
      <c r="E62" s="35"/>
      <c r="F62" s="35"/>
      <c r="G62" s="35"/>
      <c r="H62" s="60"/>
      <c r="I62" s="61"/>
      <c r="J62" s="62"/>
      <c r="K62" s="82"/>
      <c r="L62" s="82"/>
      <c r="M62" s="82"/>
      <c r="N62" s="82"/>
      <c r="O62" s="82"/>
      <c r="P62" s="82"/>
      <c r="Q62" s="82"/>
      <c r="R62" s="82"/>
      <c r="S62" s="82"/>
      <c r="T62" s="82"/>
      <c r="U62" s="82"/>
      <c r="V62" s="82"/>
      <c r="W62" s="1"/>
    </row>
    <row r="63" spans="1:23" ht="23.25">
      <c r="A63" s="2"/>
      <c r="B63" s="35"/>
      <c r="C63" s="35"/>
      <c r="D63" s="35"/>
      <c r="E63" s="35"/>
      <c r="F63" s="35"/>
      <c r="G63" s="35"/>
      <c r="H63" s="60"/>
      <c r="I63" s="61"/>
      <c r="J63" s="62"/>
      <c r="K63" s="82"/>
      <c r="L63" s="20"/>
      <c r="M63" s="82"/>
      <c r="N63" s="20"/>
      <c r="O63" s="20"/>
      <c r="P63" s="82"/>
      <c r="Q63" s="82"/>
      <c r="R63" s="82"/>
      <c r="S63" s="20"/>
      <c r="T63" s="20"/>
      <c r="U63" s="20"/>
      <c r="V63" s="20"/>
      <c r="W63" s="1"/>
    </row>
    <row r="64" spans="1:23" ht="23.25">
      <c r="A64" s="2"/>
      <c r="B64" s="35"/>
      <c r="C64" s="35"/>
      <c r="D64" s="35"/>
      <c r="E64" s="35"/>
      <c r="F64" s="86"/>
      <c r="G64" s="35"/>
      <c r="H64" s="60"/>
      <c r="I64" s="61"/>
      <c r="J64" s="62"/>
      <c r="K64" s="82"/>
      <c r="L64" s="20"/>
      <c r="M64" s="82"/>
      <c r="N64" s="20"/>
      <c r="O64" s="20"/>
      <c r="P64" s="82"/>
      <c r="Q64" s="82"/>
      <c r="R64" s="82"/>
      <c r="S64" s="20"/>
      <c r="T64" s="20"/>
      <c r="U64" s="20"/>
      <c r="V64" s="20"/>
      <c r="W64" s="1"/>
    </row>
    <row r="65" spans="1:23" ht="23.25">
      <c r="A65" s="2"/>
      <c r="B65" s="35"/>
      <c r="C65" s="35"/>
      <c r="D65" s="35"/>
      <c r="E65" s="35"/>
      <c r="F65" s="35"/>
      <c r="G65" s="35"/>
      <c r="H65" s="60"/>
      <c r="I65" s="61"/>
      <c r="J65" s="62"/>
      <c r="K65" s="82"/>
      <c r="L65" s="20"/>
      <c r="M65" s="82"/>
      <c r="N65" s="20"/>
      <c r="O65" s="20"/>
      <c r="P65" s="82"/>
      <c r="Q65" s="82"/>
      <c r="R65" s="82"/>
      <c r="S65" s="20"/>
      <c r="T65" s="20"/>
      <c r="U65" s="20"/>
      <c r="V65" s="20"/>
      <c r="W65" s="1"/>
    </row>
    <row r="66" spans="1:23" ht="23.25">
      <c r="A66" s="2"/>
      <c r="B66" s="35"/>
      <c r="C66" s="35"/>
      <c r="D66" s="35"/>
      <c r="E66" s="35"/>
      <c r="F66" s="35"/>
      <c r="G66" s="35"/>
      <c r="H66" s="60"/>
      <c r="I66" s="61"/>
      <c r="J66" s="62"/>
      <c r="K66" s="82"/>
      <c r="L66" s="20"/>
      <c r="M66" s="82"/>
      <c r="N66" s="20"/>
      <c r="O66" s="20"/>
      <c r="P66" s="82"/>
      <c r="Q66" s="82"/>
      <c r="R66" s="82"/>
      <c r="S66" s="20"/>
      <c r="T66" s="20"/>
      <c r="U66" s="20"/>
      <c r="V66" s="20"/>
      <c r="W66" s="1"/>
    </row>
    <row r="67" spans="1:23" ht="23.25">
      <c r="A67" s="2"/>
      <c r="B67" s="52"/>
      <c r="C67" s="87"/>
      <c r="D67" s="87"/>
      <c r="E67" s="87"/>
      <c r="F67" s="87"/>
      <c r="G67" s="87"/>
      <c r="H67" s="61"/>
      <c r="I67" s="61"/>
      <c r="J67" s="62"/>
      <c r="K67" s="82"/>
      <c r="L67" s="20"/>
      <c r="M67" s="82"/>
      <c r="N67" s="20"/>
      <c r="O67" s="20"/>
      <c r="P67" s="82"/>
      <c r="Q67" s="82"/>
      <c r="R67" s="82"/>
      <c r="S67" s="20"/>
      <c r="T67" s="20"/>
      <c r="U67" s="20"/>
      <c r="V67" s="20"/>
      <c r="W67" s="1"/>
    </row>
    <row r="68" spans="1:23" ht="23.25">
      <c r="A68" s="2"/>
      <c r="B68" s="35"/>
      <c r="C68" s="35"/>
      <c r="D68" s="35"/>
      <c r="E68" s="35"/>
      <c r="F68" s="35"/>
      <c r="G68" s="35"/>
      <c r="H68" s="60"/>
      <c r="I68" s="61"/>
      <c r="J68" s="62"/>
      <c r="K68" s="82"/>
      <c r="L68" s="82"/>
      <c r="M68" s="82"/>
      <c r="N68" s="82"/>
      <c r="O68" s="82"/>
      <c r="P68" s="82"/>
      <c r="Q68" s="82"/>
      <c r="R68" s="82"/>
      <c r="S68" s="82"/>
      <c r="T68" s="82"/>
      <c r="U68" s="82"/>
      <c r="V68" s="82"/>
      <c r="W68" s="1"/>
    </row>
    <row r="69" spans="1:23" ht="23.25">
      <c r="A69" s="2"/>
      <c r="B69" s="35"/>
      <c r="C69" s="35"/>
      <c r="D69" s="35"/>
      <c r="E69" s="35"/>
      <c r="F69" s="35"/>
      <c r="G69" s="35"/>
      <c r="H69" s="60"/>
      <c r="I69" s="61"/>
      <c r="J69" s="62"/>
      <c r="K69" s="82"/>
      <c r="L69" s="20"/>
      <c r="M69" s="82"/>
      <c r="N69" s="20"/>
      <c r="O69" s="20"/>
      <c r="P69" s="82"/>
      <c r="Q69" s="82"/>
      <c r="R69" s="82"/>
      <c r="S69" s="20"/>
      <c r="T69" s="20"/>
      <c r="U69" s="20"/>
      <c r="V69" s="20"/>
      <c r="W69" s="1"/>
    </row>
    <row r="70" spans="1:23" ht="23.25">
      <c r="A70" s="2"/>
      <c r="B70" s="35"/>
      <c r="C70" s="35"/>
      <c r="D70" s="35"/>
      <c r="E70" s="35"/>
      <c r="F70" s="86"/>
      <c r="G70" s="35"/>
      <c r="H70" s="60"/>
      <c r="I70" s="61"/>
      <c r="J70" s="62"/>
      <c r="K70" s="82"/>
      <c r="L70" s="20"/>
      <c r="M70" s="82"/>
      <c r="N70" s="20"/>
      <c r="O70" s="20"/>
      <c r="P70" s="82"/>
      <c r="Q70" s="82"/>
      <c r="R70" s="82"/>
      <c r="S70" s="20"/>
      <c r="T70" s="20"/>
      <c r="U70" s="20"/>
      <c r="V70" s="20"/>
      <c r="W70" s="1"/>
    </row>
    <row r="71" spans="1:23" ht="23.25">
      <c r="A71" s="2"/>
      <c r="B71" s="35"/>
      <c r="C71" s="35"/>
      <c r="D71" s="35"/>
      <c r="E71" s="35"/>
      <c r="F71" s="35"/>
      <c r="G71" s="35"/>
      <c r="H71" s="60"/>
      <c r="I71" s="61"/>
      <c r="J71" s="62"/>
      <c r="K71" s="82"/>
      <c r="L71" s="20"/>
      <c r="M71" s="82"/>
      <c r="N71" s="20"/>
      <c r="O71" s="20"/>
      <c r="P71" s="82"/>
      <c r="Q71" s="82"/>
      <c r="R71" s="82"/>
      <c r="S71" s="20"/>
      <c r="T71" s="20"/>
      <c r="U71" s="20"/>
      <c r="V71" s="20"/>
      <c r="W71" s="1"/>
    </row>
    <row r="72" spans="1:23" ht="23.25">
      <c r="A72" s="2"/>
      <c r="B72" s="35"/>
      <c r="C72" s="35"/>
      <c r="D72" s="35"/>
      <c r="E72" s="35"/>
      <c r="F72" s="35"/>
      <c r="G72" s="35"/>
      <c r="H72" s="60"/>
      <c r="I72" s="61"/>
      <c r="J72" s="62"/>
      <c r="K72" s="82"/>
      <c r="L72" s="20"/>
      <c r="M72" s="82"/>
      <c r="N72" s="20"/>
      <c r="O72" s="20"/>
      <c r="P72" s="82"/>
      <c r="Q72" s="82"/>
      <c r="R72" s="82"/>
      <c r="S72" s="20"/>
      <c r="T72" s="20"/>
      <c r="U72" s="20"/>
      <c r="V72" s="20"/>
      <c r="W72" s="1"/>
    </row>
    <row r="73" spans="1:23" ht="23.25">
      <c r="A73" s="2"/>
      <c r="B73" s="35"/>
      <c r="C73" s="35"/>
      <c r="D73" s="35"/>
      <c r="E73" s="35"/>
      <c r="F73" s="35"/>
      <c r="G73" s="35"/>
      <c r="H73" s="60"/>
      <c r="I73" s="61"/>
      <c r="J73" s="62"/>
      <c r="K73" s="82"/>
      <c r="L73" s="82"/>
      <c r="M73" s="82"/>
      <c r="N73" s="82"/>
      <c r="O73" s="82"/>
      <c r="P73" s="82"/>
      <c r="Q73" s="82"/>
      <c r="R73" s="82"/>
      <c r="S73" s="82"/>
      <c r="T73" s="82"/>
      <c r="U73" s="82"/>
      <c r="V73" s="82"/>
      <c r="W73" s="1"/>
    </row>
    <row r="74" spans="1:23" ht="23.25">
      <c r="A74" s="2"/>
      <c r="B74" s="35"/>
      <c r="C74" s="35"/>
      <c r="D74" s="35"/>
      <c r="E74" s="35"/>
      <c r="F74" s="35"/>
      <c r="G74" s="35"/>
      <c r="H74" s="60"/>
      <c r="I74" s="61"/>
      <c r="J74" s="62"/>
      <c r="K74" s="82"/>
      <c r="L74" s="20"/>
      <c r="M74" s="82"/>
      <c r="N74" s="20"/>
      <c r="O74" s="20"/>
      <c r="P74" s="82"/>
      <c r="Q74" s="82"/>
      <c r="R74" s="82"/>
      <c r="S74" s="20"/>
      <c r="T74" s="20"/>
      <c r="U74" s="20"/>
      <c r="V74" s="20"/>
      <c r="W74" s="1"/>
    </row>
    <row r="75" spans="1:23" ht="23.25">
      <c r="A75" s="2"/>
      <c r="B75" s="35"/>
      <c r="C75" s="35"/>
      <c r="D75" s="35"/>
      <c r="E75" s="35"/>
      <c r="F75" s="86"/>
      <c r="G75" s="35"/>
      <c r="H75" s="60"/>
      <c r="I75" s="61"/>
      <c r="J75" s="62"/>
      <c r="K75" s="82"/>
      <c r="L75" s="20"/>
      <c r="M75" s="82"/>
      <c r="N75" s="20"/>
      <c r="O75" s="20"/>
      <c r="P75" s="82"/>
      <c r="Q75" s="82"/>
      <c r="R75" s="82"/>
      <c r="S75" s="20"/>
      <c r="T75" s="20"/>
      <c r="U75" s="20"/>
      <c r="V75" s="20"/>
      <c r="W75" s="1"/>
    </row>
    <row r="76" spans="1:23" ht="23.25">
      <c r="A76" s="2"/>
      <c r="B76" s="52"/>
      <c r="C76" s="35"/>
      <c r="D76" s="35"/>
      <c r="E76" s="35"/>
      <c r="F76" s="35"/>
      <c r="G76" s="35"/>
      <c r="H76" s="60"/>
      <c r="I76" s="61"/>
      <c r="J76" s="62"/>
      <c r="K76" s="82"/>
      <c r="L76" s="20"/>
      <c r="M76" s="82"/>
      <c r="N76" s="20"/>
      <c r="O76" s="20"/>
      <c r="P76" s="82"/>
      <c r="Q76" s="82"/>
      <c r="R76" s="82"/>
      <c r="S76" s="20"/>
      <c r="T76" s="20"/>
      <c r="U76" s="20"/>
      <c r="V76" s="20"/>
      <c r="W76" s="1"/>
    </row>
    <row r="77" spans="1:23" ht="23.25">
      <c r="A77" s="2"/>
      <c r="B77" s="52"/>
      <c r="C77" s="35"/>
      <c r="D77" s="35"/>
      <c r="E77" s="35"/>
      <c r="F77" s="35"/>
      <c r="G77" s="35"/>
      <c r="H77" s="60"/>
      <c r="I77" s="61"/>
      <c r="J77" s="62"/>
      <c r="K77" s="82"/>
      <c r="L77" s="20"/>
      <c r="M77" s="82"/>
      <c r="N77" s="20"/>
      <c r="O77" s="20"/>
      <c r="P77" s="82"/>
      <c r="Q77" s="82"/>
      <c r="R77" s="82"/>
      <c r="S77" s="20"/>
      <c r="T77" s="20"/>
      <c r="U77" s="20"/>
      <c r="V77" s="20"/>
      <c r="W77" s="1"/>
    </row>
    <row r="78" spans="1:23" ht="23.25">
      <c r="A78" s="2"/>
      <c r="B78" s="52"/>
      <c r="C78" s="35"/>
      <c r="D78" s="35"/>
      <c r="E78" s="35"/>
      <c r="F78" s="35"/>
      <c r="G78" s="35"/>
      <c r="H78" s="60"/>
      <c r="I78" s="61"/>
      <c r="J78" s="62"/>
      <c r="K78" s="82"/>
      <c r="L78" s="82"/>
      <c r="M78" s="82"/>
      <c r="N78" s="82"/>
      <c r="O78" s="82"/>
      <c r="P78" s="82"/>
      <c r="Q78" s="82"/>
      <c r="R78" s="82"/>
      <c r="S78" s="82"/>
      <c r="T78" s="82"/>
      <c r="U78" s="82"/>
      <c r="V78" s="82"/>
      <c r="W78" s="1"/>
    </row>
    <row r="79" spans="1:23" ht="23.25">
      <c r="A79" s="2"/>
      <c r="B79" s="52"/>
      <c r="C79" s="87"/>
      <c r="D79" s="87"/>
      <c r="E79" s="87"/>
      <c r="F79" s="87"/>
      <c r="G79" s="87"/>
      <c r="H79" s="61"/>
      <c r="I79" s="61"/>
      <c r="J79" s="62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"/>
    </row>
    <row r="80" spans="1:23" ht="23.25">
      <c r="A80" s="2"/>
      <c r="B80" s="52"/>
      <c r="C80" s="87"/>
      <c r="D80" s="87"/>
      <c r="E80" s="87"/>
      <c r="F80" s="88"/>
      <c r="G80" s="87"/>
      <c r="H80" s="61"/>
      <c r="I80" s="61"/>
      <c r="J80" s="62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"/>
    </row>
    <row r="81" spans="1:23" ht="23.25">
      <c r="A81" s="2"/>
      <c r="B81" s="52"/>
      <c r="C81" s="52"/>
      <c r="D81" s="52"/>
      <c r="E81" s="52"/>
      <c r="F81" s="52"/>
      <c r="G81" s="52"/>
      <c r="H81" s="60"/>
      <c r="I81" s="61"/>
      <c r="J81" s="62"/>
      <c r="K81" s="82"/>
      <c r="L81" s="20"/>
      <c r="M81" s="82"/>
      <c r="N81" s="20"/>
      <c r="O81" s="20"/>
      <c r="P81" s="82"/>
      <c r="Q81" s="82"/>
      <c r="R81" s="82"/>
      <c r="S81" s="20"/>
      <c r="T81" s="20"/>
      <c r="U81" s="20"/>
      <c r="V81" s="20"/>
      <c r="W81" s="1"/>
    </row>
    <row r="82" spans="1:23" ht="23.25">
      <c r="A82" s="2"/>
      <c r="B82" s="52"/>
      <c r="C82" s="52"/>
      <c r="D82" s="52"/>
      <c r="E82" s="52"/>
      <c r="F82" s="52"/>
      <c r="G82" s="52"/>
      <c r="H82" s="60"/>
      <c r="I82" s="61"/>
      <c r="J82" s="62"/>
      <c r="K82" s="82"/>
      <c r="L82" s="20"/>
      <c r="M82" s="82"/>
      <c r="N82" s="20"/>
      <c r="O82" s="20"/>
      <c r="P82" s="82"/>
      <c r="Q82" s="82"/>
      <c r="R82" s="82"/>
      <c r="S82" s="20"/>
      <c r="T82" s="20"/>
      <c r="U82" s="20"/>
      <c r="V82" s="20"/>
      <c r="W82" s="1"/>
    </row>
    <row r="83" spans="1:23" ht="23.25">
      <c r="A83" s="2"/>
      <c r="B83" s="52"/>
      <c r="C83" s="87"/>
      <c r="D83" s="87"/>
      <c r="E83" s="87"/>
      <c r="F83" s="87"/>
      <c r="G83" s="87"/>
      <c r="H83" s="61"/>
      <c r="I83" s="61"/>
      <c r="J83" s="62"/>
      <c r="K83" s="82"/>
      <c r="L83" s="82"/>
      <c r="M83" s="82"/>
      <c r="N83" s="82"/>
      <c r="O83" s="82"/>
      <c r="P83" s="82"/>
      <c r="Q83" s="82"/>
      <c r="R83" s="82"/>
      <c r="S83" s="82"/>
      <c r="T83" s="82"/>
      <c r="U83" s="82"/>
      <c r="V83" s="82"/>
      <c r="W83" s="1"/>
    </row>
    <row r="84" spans="1:23" ht="23.25">
      <c r="A84" s="2"/>
      <c r="B84" s="52"/>
      <c r="C84" s="52"/>
      <c r="D84" s="52"/>
      <c r="E84" s="52"/>
      <c r="F84" s="52"/>
      <c r="G84" s="52"/>
      <c r="H84" s="60"/>
      <c r="I84" s="61"/>
      <c r="J84" s="62"/>
      <c r="K84" s="82"/>
      <c r="L84" s="20"/>
      <c r="M84" s="82"/>
      <c r="N84" s="20"/>
      <c r="O84" s="20"/>
      <c r="P84" s="82"/>
      <c r="Q84" s="82"/>
      <c r="R84" s="82"/>
      <c r="S84" s="20"/>
      <c r="T84" s="20"/>
      <c r="U84" s="20"/>
      <c r="V84" s="20"/>
      <c r="W84" s="1"/>
    </row>
    <row r="85" spans="1:23" ht="23.25">
      <c r="A85" s="2"/>
      <c r="B85" s="52"/>
      <c r="C85" s="52"/>
      <c r="D85" s="52"/>
      <c r="E85" s="52"/>
      <c r="F85" s="52"/>
      <c r="G85" s="52"/>
      <c r="H85" s="60"/>
      <c r="I85" s="61"/>
      <c r="J85" s="62"/>
      <c r="K85" s="82"/>
      <c r="L85" s="20"/>
      <c r="M85" s="82"/>
      <c r="N85" s="20"/>
      <c r="O85" s="20"/>
      <c r="P85" s="82"/>
      <c r="Q85" s="82"/>
      <c r="R85" s="82"/>
      <c r="S85" s="20"/>
      <c r="T85" s="20"/>
      <c r="U85" s="20"/>
      <c r="V85" s="20"/>
      <c r="W85" s="1"/>
    </row>
    <row r="86" spans="1:23" ht="23.25">
      <c r="A86" s="2"/>
      <c r="B86" s="52"/>
      <c r="C86" s="52"/>
      <c r="D86" s="52"/>
      <c r="E86" s="52"/>
      <c r="F86" s="52"/>
      <c r="G86" s="52"/>
      <c r="H86" s="60"/>
      <c r="I86" s="61"/>
      <c r="J86" s="62"/>
      <c r="K86" s="82"/>
      <c r="L86" s="20"/>
      <c r="M86" s="82"/>
      <c r="N86" s="20"/>
      <c r="O86" s="20"/>
      <c r="P86" s="82"/>
      <c r="Q86" s="82"/>
      <c r="R86" s="82"/>
      <c r="S86" s="20"/>
      <c r="T86" s="20"/>
      <c r="U86" s="20"/>
      <c r="V86" s="20"/>
      <c r="W86" s="1"/>
    </row>
    <row r="87" spans="1:23" ht="23.25">
      <c r="A87" s="2"/>
      <c r="B87" s="52"/>
      <c r="C87" s="52"/>
      <c r="D87" s="52"/>
      <c r="E87" s="52"/>
      <c r="F87" s="52"/>
      <c r="G87" s="52"/>
      <c r="H87" s="60"/>
      <c r="I87" s="61"/>
      <c r="J87" s="62"/>
      <c r="K87" s="82"/>
      <c r="L87" s="20"/>
      <c r="M87" s="82"/>
      <c r="N87" s="20"/>
      <c r="O87" s="20"/>
      <c r="P87" s="82"/>
      <c r="Q87" s="82"/>
      <c r="R87" s="82"/>
      <c r="S87" s="20"/>
      <c r="T87" s="20"/>
      <c r="U87" s="20"/>
      <c r="V87" s="20"/>
      <c r="W87" s="1"/>
    </row>
    <row r="88" spans="1:23" ht="23.25">
      <c r="A88" s="2"/>
      <c r="B88" s="52"/>
      <c r="C88" s="52"/>
      <c r="D88" s="52"/>
      <c r="E88" s="52"/>
      <c r="F88" s="52"/>
      <c r="G88" s="52"/>
      <c r="H88" s="60"/>
      <c r="I88" s="61"/>
      <c r="J88" s="62"/>
      <c r="K88" s="82"/>
      <c r="L88" s="20"/>
      <c r="M88" s="82"/>
      <c r="N88" s="20"/>
      <c r="O88" s="20"/>
      <c r="P88" s="82"/>
      <c r="Q88" s="82"/>
      <c r="R88" s="82"/>
      <c r="S88" s="20"/>
      <c r="T88" s="20"/>
      <c r="U88" s="20"/>
      <c r="V88" s="20"/>
      <c r="W88" s="1"/>
    </row>
    <row r="89" spans="1:23" ht="23.25">
      <c r="A89" s="2"/>
      <c r="B89" s="52"/>
      <c r="C89" s="52"/>
      <c r="D89" s="52"/>
      <c r="E89" s="52"/>
      <c r="F89" s="52"/>
      <c r="G89" s="52"/>
      <c r="H89" s="60"/>
      <c r="I89" s="61"/>
      <c r="J89" s="62"/>
      <c r="K89" s="82"/>
      <c r="L89" s="20"/>
      <c r="M89" s="82"/>
      <c r="N89" s="20"/>
      <c r="O89" s="20"/>
      <c r="P89" s="82"/>
      <c r="Q89" s="82"/>
      <c r="R89" s="82"/>
      <c r="S89" s="20"/>
      <c r="T89" s="20"/>
      <c r="U89" s="20"/>
      <c r="V89" s="20"/>
      <c r="W89" s="1"/>
    </row>
    <row r="90" spans="1:23" ht="23.25">
      <c r="A90" s="2"/>
      <c r="B90" s="53"/>
      <c r="C90" s="53"/>
      <c r="D90" s="53"/>
      <c r="E90" s="53"/>
      <c r="F90" s="53"/>
      <c r="G90" s="53"/>
      <c r="H90" s="66"/>
      <c r="I90" s="67"/>
      <c r="J90" s="68"/>
      <c r="K90" s="84"/>
      <c r="L90" s="59"/>
      <c r="M90" s="84"/>
      <c r="N90" s="59"/>
      <c r="O90" s="59"/>
      <c r="P90" s="84"/>
      <c r="Q90" s="84"/>
      <c r="R90" s="84"/>
      <c r="S90" s="59"/>
      <c r="T90" s="59"/>
      <c r="U90" s="59"/>
      <c r="V90" s="59"/>
      <c r="W90" s="1"/>
    </row>
    <row r="91" spans="1:23" ht="23.25">
      <c r="A91" s="1" t="s">
        <v>22</v>
      </c>
      <c r="B91" s="2"/>
      <c r="C91" s="2"/>
      <c r="D91" s="2"/>
      <c r="E91" s="2"/>
      <c r="F91" s="2"/>
      <c r="G91" s="2"/>
      <c r="H91" s="2"/>
      <c r="I91" s="2"/>
      <c r="J91" s="2"/>
      <c r="K91" s="1"/>
      <c r="L91" s="1"/>
      <c r="M91" s="1"/>
      <c r="N91" s="1"/>
      <c r="O91" s="1"/>
      <c r="P91" s="1"/>
      <c r="Q91" s="1"/>
      <c r="R91" s="1"/>
      <c r="S91" s="1"/>
      <c r="T91" s="1"/>
      <c r="U91" s="1"/>
      <c r="V91" s="1"/>
      <c r="W91" s="1" t="s">
        <v>22</v>
      </c>
    </row>
    <row r="64898" spans="1:23" ht="23.25">
      <c r="A64898" s="70"/>
      <c r="B64898" s="71"/>
      <c r="C64898" s="71"/>
      <c r="D64898" s="71"/>
      <c r="E64898" s="71"/>
      <c r="F64898" s="71"/>
      <c r="G64898" s="71"/>
      <c r="H64898" s="71"/>
      <c r="I64898" s="71"/>
      <c r="J64898" s="71"/>
      <c r="K64898" s="70"/>
      <c r="L64898" s="70"/>
      <c r="M64898" s="70"/>
      <c r="N64898" s="70"/>
      <c r="O64898" s="70"/>
      <c r="P64898" s="70"/>
      <c r="Q64898" s="70"/>
      <c r="R64898" s="70"/>
      <c r="S64898" s="70"/>
      <c r="T64898" s="70"/>
      <c r="U64898" s="70"/>
      <c r="V64898" s="70"/>
      <c r="W64898" s="70"/>
    </row>
    <row r="64899" spans="1:23" ht="23.25">
      <c r="A64899" s="70"/>
      <c r="B64899" s="72"/>
      <c r="C64899" s="72"/>
      <c r="D64899" s="72"/>
      <c r="E64899" s="72"/>
      <c r="F64899" s="72"/>
      <c r="G64899" s="71"/>
      <c r="H64899" s="71"/>
      <c r="I64899" s="71"/>
      <c r="J64899" s="71"/>
      <c r="K64899" s="70"/>
      <c r="L64899" s="70"/>
      <c r="M64899" s="70"/>
      <c r="N64899" s="70"/>
      <c r="O64899" s="70"/>
      <c r="P64899" s="70"/>
      <c r="Q64899" s="70"/>
      <c r="R64899" s="70"/>
      <c r="S64899" s="73"/>
      <c r="T64899" s="73"/>
      <c r="U64899" s="73"/>
      <c r="V64899" s="73"/>
      <c r="W64899" s="70"/>
    </row>
    <row r="64900" spans="1:23" ht="23.25">
      <c r="A64900" s="70"/>
      <c r="B64900" s="15"/>
      <c r="C64900" s="15"/>
      <c r="D64900" s="15"/>
      <c r="E64900" s="15"/>
      <c r="F64900" s="15"/>
      <c r="G64900" s="15"/>
      <c r="H64900" s="71"/>
      <c r="I64900" s="71"/>
      <c r="J64900" s="71"/>
      <c r="K64900" s="74"/>
      <c r="L64900" s="74"/>
      <c r="M64900" s="74"/>
      <c r="N64900" s="74"/>
      <c r="O64900" s="74"/>
      <c r="P64900" s="74"/>
      <c r="Q64900" s="74"/>
      <c r="R64900" s="74"/>
      <c r="S64900" s="74"/>
      <c r="T64900" s="74"/>
      <c r="U64900" s="74"/>
      <c r="V64900" s="74"/>
      <c r="W64900" s="70"/>
    </row>
    <row r="64901" spans="1:23" ht="23.25">
      <c r="A64901" s="70"/>
      <c r="B64901" s="15"/>
      <c r="C64901" s="15"/>
      <c r="D64901" s="15"/>
      <c r="E64901" s="15"/>
      <c r="F64901" s="15"/>
      <c r="G64901" s="15"/>
      <c r="H64901" s="71"/>
      <c r="I64901" s="71"/>
      <c r="J64901" s="71"/>
      <c r="K64901" s="75"/>
      <c r="L64901" s="75"/>
      <c r="M64901" s="75"/>
      <c r="N64901" s="76"/>
      <c r="O64901" s="75"/>
      <c r="P64901" s="75"/>
      <c r="Q64901" s="75"/>
      <c r="R64901" s="76"/>
      <c r="S64901" s="75"/>
      <c r="T64901" s="75"/>
      <c r="U64901" s="77"/>
      <c r="V64901" s="77"/>
      <c r="W64901" s="70"/>
    </row>
    <row r="64902" spans="1:23" ht="23.25">
      <c r="A64902" s="70"/>
      <c r="B64902" s="71"/>
      <c r="C64902" s="71"/>
      <c r="D64902" s="71"/>
      <c r="E64902" s="71"/>
      <c r="F64902" s="71"/>
      <c r="G64902" s="71"/>
      <c r="H64902" s="71"/>
      <c r="I64902" s="78"/>
      <c r="J64902" s="71"/>
      <c r="K64902" s="76"/>
      <c r="L64902" s="76"/>
      <c r="M64902" s="76"/>
      <c r="N64902" s="76"/>
      <c r="O64902" s="75"/>
      <c r="P64902" s="76"/>
      <c r="Q64902" s="76"/>
      <c r="R64902" s="76"/>
      <c r="S64902" s="75"/>
      <c r="T64902" s="75"/>
      <c r="U64902" s="75"/>
      <c r="V64902" s="76"/>
      <c r="W64902" s="70"/>
    </row>
    <row r="64903" spans="1:23" ht="23.25">
      <c r="A64903" s="70"/>
      <c r="B64903" s="78"/>
      <c r="C64903" s="78"/>
      <c r="D64903" s="78"/>
      <c r="E64903" s="78"/>
      <c r="F64903" s="78"/>
      <c r="G64903" s="78"/>
      <c r="H64903" s="71"/>
      <c r="I64903" s="78"/>
      <c r="J64903" s="71"/>
      <c r="K64903" s="76"/>
      <c r="L64903" s="76"/>
      <c r="M64903" s="76"/>
      <c r="N64903" s="76"/>
      <c r="O64903" s="76"/>
      <c r="P64903" s="76"/>
      <c r="Q64903" s="76"/>
      <c r="R64903" s="76"/>
      <c r="S64903" s="76"/>
      <c r="T64903" s="76"/>
      <c r="U64903" s="76"/>
      <c r="V64903" s="76"/>
      <c r="W64903" s="70"/>
    </row>
    <row r="64904" spans="1:23" ht="23.25">
      <c r="A64904" s="70"/>
      <c r="B64904" s="71"/>
      <c r="C64904" s="71"/>
      <c r="D64904" s="71"/>
      <c r="E64904" s="71"/>
      <c r="F64904" s="71"/>
      <c r="G64904" s="71"/>
      <c r="H64904" s="71"/>
      <c r="I64904" s="71"/>
      <c r="J64904" s="71"/>
      <c r="K64904" s="75"/>
      <c r="L64904" s="76"/>
      <c r="M64904" s="75"/>
      <c r="N64904" s="76"/>
      <c r="O64904" s="75"/>
      <c r="P64904" s="76"/>
      <c r="Q64904" s="75"/>
      <c r="R64904" s="76"/>
      <c r="S64904" s="75"/>
      <c r="T64904" s="75"/>
      <c r="U64904" s="75"/>
      <c r="V64904" s="77"/>
      <c r="W64904" s="70"/>
    </row>
    <row r="64905" spans="1:23" ht="23.25">
      <c r="A64905" s="71"/>
      <c r="B64905" s="71"/>
      <c r="C64905" s="71"/>
      <c r="D64905" s="71"/>
      <c r="E64905" s="71"/>
      <c r="F64905" s="71"/>
      <c r="G64905" s="71"/>
      <c r="H64905" s="69"/>
      <c r="I64905" s="69"/>
      <c r="J64905" s="69"/>
      <c r="K64905" s="79"/>
      <c r="L64905" s="79"/>
      <c r="M64905" s="79"/>
      <c r="N64905" s="79"/>
      <c r="O64905" s="79"/>
      <c r="P64905" s="79"/>
      <c r="Q64905" s="79"/>
      <c r="R64905" s="79"/>
      <c r="S64905" s="79"/>
      <c r="T64905" s="79"/>
      <c r="U64905" s="75"/>
      <c r="V64905" s="75"/>
      <c r="W64905" s="70"/>
    </row>
    <row r="64906" spans="1:23" ht="23.25">
      <c r="A64906" s="71"/>
      <c r="B64906" s="71"/>
      <c r="C64906" s="71"/>
      <c r="D64906" s="71"/>
      <c r="E64906" s="71"/>
      <c r="F64906" s="71"/>
      <c r="G64906" s="78"/>
      <c r="H64906" s="69"/>
      <c r="I64906" s="69"/>
      <c r="J64906" s="69"/>
      <c r="K64906" s="79"/>
      <c r="L64906" s="79"/>
      <c r="M64906" s="79"/>
      <c r="N64906" s="79"/>
      <c r="O64906" s="79"/>
      <c r="P64906" s="79"/>
      <c r="Q64906" s="79"/>
      <c r="R64906" s="79"/>
      <c r="S64906" s="79"/>
      <c r="T64906" s="79"/>
      <c r="U64906" s="75"/>
      <c r="V64906" s="75"/>
      <c r="W64906" s="70"/>
    </row>
    <row r="64907" spans="1:23" ht="23.25">
      <c r="A64907" s="1"/>
      <c r="B64907" s="49" t="s">
        <v>0</v>
      </c>
      <c r="C64907" s="49"/>
      <c r="D64907" s="49"/>
      <c r="E64907" s="49"/>
      <c r="F64907" s="49"/>
      <c r="G64907" s="2"/>
      <c r="H64907" s="2"/>
      <c r="I64907" s="2"/>
      <c r="J64907" s="2"/>
      <c r="K64907" s="1"/>
      <c r="L64907" s="1"/>
      <c r="M64907" s="1"/>
      <c r="N64907" s="1"/>
      <c r="O64907" s="1"/>
      <c r="P64907" s="1"/>
      <c r="Q64907" s="1"/>
      <c r="R64907" s="1"/>
      <c r="S64907" s="4"/>
      <c r="T64907" s="4"/>
      <c r="U64907" s="4"/>
      <c r="V64907" s="4" t="s">
        <v>21</v>
      </c>
      <c r="W64907" s="1"/>
    </row>
    <row r="64908" spans="1:23" ht="23.25">
      <c r="A64908" s="1"/>
      <c r="B64908" s="54" t="s">
        <v>32</v>
      </c>
      <c r="C64908" s="55"/>
      <c r="D64908" s="55"/>
      <c r="E64908" s="55"/>
      <c r="F64908" s="55"/>
      <c r="G64908" s="55"/>
      <c r="H64908" s="8"/>
      <c r="I64908" s="9"/>
      <c r="J64908" s="50"/>
      <c r="K64908" s="11" t="s">
        <v>1</v>
      </c>
      <c r="L64908" s="11"/>
      <c r="M64908" s="11"/>
      <c r="N64908" s="11"/>
      <c r="O64908" s="11"/>
      <c r="P64908" s="12" t="s">
        <v>2</v>
      </c>
      <c r="Q64908" s="11"/>
      <c r="R64908" s="11"/>
      <c r="S64908" s="11"/>
      <c r="T64908" s="12" t="s">
        <v>34</v>
      </c>
      <c r="U64908" s="11"/>
      <c r="V64908" s="13"/>
      <c r="W64908" s="1"/>
    </row>
    <row r="64909" spans="1:23" ht="23.25">
      <c r="A64909" s="1"/>
      <c r="B64909" s="14" t="s">
        <v>33</v>
      </c>
      <c r="C64909" s="15"/>
      <c r="D64909" s="15"/>
      <c r="E64909" s="15"/>
      <c r="F64909" s="15"/>
      <c r="G64909" s="16"/>
      <c r="H64909" s="17"/>
      <c r="I64909" s="2"/>
      <c r="J64909" s="48"/>
      <c r="K64909" s="19"/>
      <c r="L64909" s="20"/>
      <c r="M64909" s="21"/>
      <c r="N64909" s="22"/>
      <c r="O64909" s="23"/>
      <c r="P64909" s="24"/>
      <c r="Q64909" s="19"/>
      <c r="R64909" s="25"/>
      <c r="S64909" s="23"/>
      <c r="T64909" s="23"/>
      <c r="U64909" s="26" t="s">
        <v>3</v>
      </c>
      <c r="V64909" s="27"/>
      <c r="W64909" s="1"/>
    </row>
    <row r="64910" spans="1:23" ht="23.25">
      <c r="A64910" s="1"/>
      <c r="B64910" s="17"/>
      <c r="C64910" s="28"/>
      <c r="D64910" s="28"/>
      <c r="E64910" s="28"/>
      <c r="F64910" s="29"/>
      <c r="G64910" s="28"/>
      <c r="H64910" s="17"/>
      <c r="I64910" s="30" t="s">
        <v>4</v>
      </c>
      <c r="J64910" s="48"/>
      <c r="K64910" s="31" t="s">
        <v>5</v>
      </c>
      <c r="L64910" s="32" t="s">
        <v>6</v>
      </c>
      <c r="M64910" s="33" t="s">
        <v>5</v>
      </c>
      <c r="N64910" s="22" t="s">
        <v>7</v>
      </c>
      <c r="O64910" s="20"/>
      <c r="P64910" s="34" t="s">
        <v>8</v>
      </c>
      <c r="Q64910" s="31" t="s">
        <v>9</v>
      </c>
      <c r="R64910" s="25" t="s">
        <v>29</v>
      </c>
      <c r="S64910" s="23"/>
      <c r="T64910" s="23"/>
      <c r="U64910" s="23"/>
      <c r="V64910" s="32"/>
      <c r="W64910" s="1"/>
    </row>
    <row r="64911" spans="1:23" ht="23.25">
      <c r="A64911" s="1"/>
      <c r="B64911" s="35" t="s">
        <v>23</v>
      </c>
      <c r="C64911" s="35" t="s">
        <v>24</v>
      </c>
      <c r="D64911" s="35" t="s">
        <v>25</v>
      </c>
      <c r="E64911" s="35" t="s">
        <v>26</v>
      </c>
      <c r="F64911" s="35" t="s">
        <v>27</v>
      </c>
      <c r="G64911" s="35" t="s">
        <v>28</v>
      </c>
      <c r="H64911" s="17"/>
      <c r="I64911" s="30"/>
      <c r="J64911" s="48"/>
      <c r="K64911" s="31" t="s">
        <v>10</v>
      </c>
      <c r="L64911" s="32" t="s">
        <v>11</v>
      </c>
      <c r="M64911" s="33" t="s">
        <v>12</v>
      </c>
      <c r="N64911" s="22" t="s">
        <v>13</v>
      </c>
      <c r="O64911" s="32" t="s">
        <v>14</v>
      </c>
      <c r="P64911" s="34" t="s">
        <v>15</v>
      </c>
      <c r="Q64911" s="31" t="s">
        <v>16</v>
      </c>
      <c r="R64911" s="25" t="s">
        <v>30</v>
      </c>
      <c r="S64911" s="22" t="s">
        <v>14</v>
      </c>
      <c r="T64911" s="22" t="s">
        <v>17</v>
      </c>
      <c r="U64911" s="22" t="s">
        <v>18</v>
      </c>
      <c r="V64911" s="32" t="s">
        <v>19</v>
      </c>
      <c r="W64911" s="1"/>
    </row>
    <row r="64912" spans="1:23" ht="23.25">
      <c r="A64912" s="1"/>
      <c r="B64912" s="36"/>
      <c r="C64912" s="36"/>
      <c r="D64912" s="36"/>
      <c r="E64912" s="36"/>
      <c r="F64912" s="36"/>
      <c r="G64912" s="36"/>
      <c r="H64912" s="36"/>
      <c r="I64912" s="37"/>
      <c r="J64912" s="51"/>
      <c r="K64912" s="39"/>
      <c r="L64912" s="40"/>
      <c r="M64912" s="41"/>
      <c r="N64912" s="42"/>
      <c r="O64912" s="43"/>
      <c r="P64912" s="44" t="s">
        <v>20</v>
      </c>
      <c r="Q64912" s="39"/>
      <c r="R64912" s="45"/>
      <c r="S64912" s="43"/>
      <c r="T64912" s="43"/>
      <c r="U64912" s="43"/>
      <c r="V64912" s="46"/>
      <c r="W64912" s="1"/>
    </row>
    <row r="64913" spans="1:23" ht="23.25">
      <c r="A64913" s="2"/>
      <c r="B64913" s="47"/>
      <c r="C64913" s="47"/>
      <c r="D64913" s="47"/>
      <c r="E64913" s="47"/>
      <c r="F64913" s="47"/>
      <c r="G64913" s="47"/>
      <c r="H64913" s="60"/>
      <c r="I64913" s="61"/>
      <c r="J64913" s="62"/>
      <c r="K64913" s="82"/>
      <c r="L64913" s="20"/>
      <c r="M64913" s="82"/>
      <c r="N64913" s="20"/>
      <c r="O64913" s="20"/>
      <c r="P64913" s="82"/>
      <c r="Q64913" s="82"/>
      <c r="R64913" s="82"/>
      <c r="S64913" s="20"/>
      <c r="T64913" s="20"/>
      <c r="U64913" s="20"/>
      <c r="V64913" s="20"/>
      <c r="W64913" s="1"/>
    </row>
    <row r="64914" spans="1:23" ht="23.25">
      <c r="A64914" s="2"/>
      <c r="B64914" s="17"/>
      <c r="C64914" s="17"/>
      <c r="D64914" s="17"/>
      <c r="E64914" s="17"/>
      <c r="F64914" s="17"/>
      <c r="G64914" s="35"/>
      <c r="H64914" s="60"/>
      <c r="I64914" s="61"/>
      <c r="J64914" s="62"/>
      <c r="K64914" s="82"/>
      <c r="L64914" s="20"/>
      <c r="M64914" s="82"/>
      <c r="N64914" s="20"/>
      <c r="O64914" s="20"/>
      <c r="P64914" s="82"/>
      <c r="Q64914" s="82"/>
      <c r="R64914" s="82"/>
      <c r="S64914" s="20"/>
      <c r="T64914" s="20"/>
      <c r="U64914" s="20"/>
      <c r="V64914" s="20"/>
      <c r="W64914" s="1"/>
    </row>
    <row r="64915" spans="1:23" ht="23.25">
      <c r="A64915" s="2"/>
      <c r="B64915" s="17"/>
      <c r="C64915" s="17"/>
      <c r="D64915" s="17"/>
      <c r="E64915" s="17"/>
      <c r="F64915" s="17"/>
      <c r="G64915" s="17"/>
      <c r="H64915" s="60"/>
      <c r="I64915" s="61"/>
      <c r="J64915" s="62"/>
      <c r="K64915" s="82"/>
      <c r="L64915" s="20"/>
      <c r="M64915" s="82"/>
      <c r="N64915" s="20"/>
      <c r="O64915" s="20"/>
      <c r="P64915" s="82"/>
      <c r="Q64915" s="82"/>
      <c r="R64915" s="82"/>
      <c r="S64915" s="20"/>
      <c r="T64915" s="20"/>
      <c r="U64915" s="20"/>
      <c r="V64915" s="20"/>
      <c r="W64915" s="1"/>
    </row>
    <row r="64916" spans="1:23" ht="23.25">
      <c r="A64916" s="2"/>
      <c r="B64916" s="17"/>
      <c r="C64916" s="17"/>
      <c r="D64916" s="17"/>
      <c r="E64916" s="17"/>
      <c r="F64916" s="17"/>
      <c r="G64916" s="17"/>
      <c r="H64916" s="60"/>
      <c r="I64916" s="61"/>
      <c r="J64916" s="62"/>
      <c r="K64916" s="82"/>
      <c r="L64916" s="20"/>
      <c r="M64916" s="82"/>
      <c r="N64916" s="20"/>
      <c r="O64916" s="20"/>
      <c r="P64916" s="82"/>
      <c r="Q64916" s="82"/>
      <c r="R64916" s="82"/>
      <c r="S64916" s="20"/>
      <c r="T64916" s="20"/>
      <c r="U64916" s="20"/>
      <c r="V64916" s="20"/>
      <c r="W64916" s="1"/>
    </row>
    <row r="64917" spans="1:23" ht="23.25">
      <c r="A64917" s="2"/>
      <c r="B64917" s="17"/>
      <c r="C64917" s="17"/>
      <c r="D64917" s="17"/>
      <c r="E64917" s="17"/>
      <c r="F64917" s="17"/>
      <c r="G64917" s="17"/>
      <c r="H64917" s="60"/>
      <c r="I64917" s="61"/>
      <c r="J64917" s="62"/>
      <c r="K64917" s="82"/>
      <c r="L64917" s="20"/>
      <c r="M64917" s="82"/>
      <c r="N64917" s="20"/>
      <c r="O64917" s="20"/>
      <c r="P64917" s="82"/>
      <c r="Q64917" s="82"/>
      <c r="R64917" s="82"/>
      <c r="S64917" s="20"/>
      <c r="T64917" s="20"/>
      <c r="U64917" s="20"/>
      <c r="V64917" s="20"/>
      <c r="W64917" s="1"/>
    </row>
    <row r="64918" spans="1:23" ht="23.25">
      <c r="A64918" s="2"/>
      <c r="B64918" s="17"/>
      <c r="C64918" s="17"/>
      <c r="D64918" s="17"/>
      <c r="E64918" s="17"/>
      <c r="F64918" s="17"/>
      <c r="G64918" s="17"/>
      <c r="H64918" s="60"/>
      <c r="I64918" s="61"/>
      <c r="J64918" s="62"/>
      <c r="K64918" s="82"/>
      <c r="L64918" s="20"/>
      <c r="M64918" s="82"/>
      <c r="N64918" s="20"/>
      <c r="O64918" s="20"/>
      <c r="P64918" s="82"/>
      <c r="Q64918" s="82"/>
      <c r="R64918" s="82"/>
      <c r="S64918" s="20"/>
      <c r="T64918" s="20"/>
      <c r="U64918" s="20"/>
      <c r="V64918" s="20"/>
      <c r="W64918" s="1"/>
    </row>
    <row r="64919" spans="1:23" ht="23.25">
      <c r="A64919" s="2"/>
      <c r="B64919" s="17"/>
      <c r="C64919" s="17"/>
      <c r="D64919" s="17"/>
      <c r="E64919" s="17"/>
      <c r="F64919" s="17"/>
      <c r="G64919" s="17"/>
      <c r="H64919" s="60"/>
      <c r="I64919" s="61"/>
      <c r="J64919" s="62"/>
      <c r="K64919" s="82"/>
      <c r="L64919" s="20"/>
      <c r="M64919" s="82"/>
      <c r="N64919" s="20"/>
      <c r="O64919" s="20"/>
      <c r="P64919" s="82"/>
      <c r="Q64919" s="82"/>
      <c r="R64919" s="82"/>
      <c r="S64919" s="20"/>
      <c r="T64919" s="20"/>
      <c r="U64919" s="20"/>
      <c r="V64919" s="20"/>
      <c r="W64919" s="1"/>
    </row>
    <row r="64920" spans="1:23" ht="23.25">
      <c r="A64920" s="2"/>
      <c r="B64920" s="17"/>
      <c r="C64920" s="17"/>
      <c r="D64920" s="17"/>
      <c r="E64920" s="17"/>
      <c r="F64920" s="17"/>
      <c r="G64920" s="17"/>
      <c r="H64920" s="60"/>
      <c r="I64920" s="61"/>
      <c r="J64920" s="62"/>
      <c r="K64920" s="82"/>
      <c r="L64920" s="20"/>
      <c r="M64920" s="82"/>
      <c r="N64920" s="20"/>
      <c r="O64920" s="20"/>
      <c r="P64920" s="82"/>
      <c r="Q64920" s="82"/>
      <c r="R64920" s="82"/>
      <c r="S64920" s="20"/>
      <c r="T64920" s="20"/>
      <c r="U64920" s="20"/>
      <c r="V64920" s="20"/>
      <c r="W64920" s="1"/>
    </row>
    <row r="64921" spans="1:23" ht="23.25">
      <c r="A64921" s="2"/>
      <c r="B64921" s="17"/>
      <c r="C64921" s="17"/>
      <c r="D64921" s="17"/>
      <c r="E64921" s="17"/>
      <c r="F64921" s="17"/>
      <c r="G64921" s="17"/>
      <c r="H64921" s="60"/>
      <c r="I64921" s="61"/>
      <c r="J64921" s="62"/>
      <c r="K64921" s="82"/>
      <c r="L64921" s="20"/>
      <c r="M64921" s="82"/>
      <c r="N64921" s="20"/>
      <c r="O64921" s="20"/>
      <c r="P64921" s="82"/>
      <c r="Q64921" s="82"/>
      <c r="R64921" s="82"/>
      <c r="S64921" s="20"/>
      <c r="T64921" s="20"/>
      <c r="U64921" s="20"/>
      <c r="V64921" s="20"/>
      <c r="W64921" s="1"/>
    </row>
    <row r="64922" spans="1:23" ht="23.25">
      <c r="A64922" s="2"/>
      <c r="B64922" s="17"/>
      <c r="C64922" s="17"/>
      <c r="D64922" s="17"/>
      <c r="E64922" s="17"/>
      <c r="F64922" s="17"/>
      <c r="G64922" s="17"/>
      <c r="H64922" s="60"/>
      <c r="I64922" s="61"/>
      <c r="J64922" s="62"/>
      <c r="K64922" s="82"/>
      <c r="L64922" s="20"/>
      <c r="M64922" s="82"/>
      <c r="N64922" s="20"/>
      <c r="O64922" s="20"/>
      <c r="P64922" s="82"/>
      <c r="Q64922" s="82"/>
      <c r="R64922" s="82"/>
      <c r="S64922" s="20"/>
      <c r="T64922" s="20"/>
      <c r="U64922" s="20"/>
      <c r="V64922" s="20"/>
      <c r="W64922" s="1"/>
    </row>
    <row r="64923" spans="1:23" ht="23.25">
      <c r="A64923" s="2"/>
      <c r="B64923" s="17"/>
      <c r="C64923" s="17"/>
      <c r="D64923" s="17"/>
      <c r="E64923" s="17"/>
      <c r="F64923" s="17"/>
      <c r="G64923" s="17"/>
      <c r="H64923" s="60"/>
      <c r="I64923" s="61"/>
      <c r="J64923" s="62"/>
      <c r="K64923" s="82"/>
      <c r="L64923" s="20"/>
      <c r="M64923" s="82"/>
      <c r="N64923" s="20"/>
      <c r="O64923" s="20"/>
      <c r="P64923" s="82"/>
      <c r="Q64923" s="82"/>
      <c r="R64923" s="82"/>
      <c r="S64923" s="20"/>
      <c r="T64923" s="20"/>
      <c r="U64923" s="20"/>
      <c r="V64923" s="20"/>
      <c r="W64923" s="1"/>
    </row>
    <row r="64924" spans="1:23" ht="23.25">
      <c r="A64924" s="2"/>
      <c r="B64924" s="17"/>
      <c r="C64924" s="17"/>
      <c r="D64924" s="17"/>
      <c r="E64924" s="17"/>
      <c r="F64924" s="17"/>
      <c r="G64924" s="17"/>
      <c r="H64924" s="60"/>
      <c r="I64924" s="61"/>
      <c r="J64924" s="62"/>
      <c r="K64924" s="82"/>
      <c r="L64924" s="20"/>
      <c r="M64924" s="82"/>
      <c r="N64924" s="20"/>
      <c r="O64924" s="20"/>
      <c r="P64924" s="82"/>
      <c r="Q64924" s="82"/>
      <c r="R64924" s="82"/>
      <c r="S64924" s="20"/>
      <c r="T64924" s="20"/>
      <c r="U64924" s="20"/>
      <c r="V64924" s="20"/>
      <c r="W64924" s="1"/>
    </row>
    <row r="64925" spans="1:23" ht="23.25">
      <c r="A64925" s="2"/>
      <c r="B64925" s="17"/>
      <c r="C64925" s="17"/>
      <c r="D64925" s="17"/>
      <c r="E64925" s="17"/>
      <c r="F64925" s="17"/>
      <c r="G64925" s="17"/>
      <c r="H64925" s="60"/>
      <c r="I64925" s="61"/>
      <c r="J64925" s="62"/>
      <c r="K64925" s="82"/>
      <c r="L64925" s="20"/>
      <c r="M64925" s="82"/>
      <c r="N64925" s="20"/>
      <c r="O64925" s="20"/>
      <c r="P64925" s="82"/>
      <c r="Q64925" s="82"/>
      <c r="R64925" s="82"/>
      <c r="S64925" s="20"/>
      <c r="T64925" s="20"/>
      <c r="U64925" s="20"/>
      <c r="V64925" s="20"/>
      <c r="W64925" s="1"/>
    </row>
    <row r="64926" spans="1:23" ht="23.25">
      <c r="A64926" s="2"/>
      <c r="B64926" s="17"/>
      <c r="C64926" s="17"/>
      <c r="D64926" s="17"/>
      <c r="E64926" s="17"/>
      <c r="F64926" s="17"/>
      <c r="G64926" s="17"/>
      <c r="H64926" s="60"/>
      <c r="I64926" s="61"/>
      <c r="J64926" s="62"/>
      <c r="K64926" s="82"/>
      <c r="L64926" s="20"/>
      <c r="M64926" s="82"/>
      <c r="N64926" s="20"/>
      <c r="O64926" s="20"/>
      <c r="P64926" s="82"/>
      <c r="Q64926" s="82"/>
      <c r="R64926" s="82"/>
      <c r="S64926" s="20"/>
      <c r="T64926" s="20"/>
      <c r="U64926" s="20"/>
      <c r="V64926" s="20"/>
      <c r="W64926" s="1"/>
    </row>
    <row r="64927" spans="1:23" ht="23.25">
      <c r="A64927" s="2"/>
      <c r="B64927" s="47"/>
      <c r="C64927" s="48"/>
      <c r="D64927" s="48"/>
      <c r="E64927" s="48"/>
      <c r="F64927" s="48"/>
      <c r="G64927" s="48"/>
      <c r="H64927" s="61"/>
      <c r="I64927" s="61"/>
      <c r="J64927" s="62"/>
      <c r="K64927" s="18"/>
      <c r="L64927" s="18"/>
      <c r="M64927" s="18"/>
      <c r="N64927" s="18"/>
      <c r="O64927" s="18"/>
      <c r="P64927" s="18"/>
      <c r="Q64927" s="18"/>
      <c r="R64927" s="18"/>
      <c r="S64927" s="18"/>
      <c r="T64927" s="18"/>
      <c r="U64927" s="18"/>
      <c r="V64927" s="18"/>
      <c r="W64927" s="1"/>
    </row>
    <row r="64928" spans="1:23" ht="23.25">
      <c r="A64928" s="2"/>
      <c r="B64928" s="17"/>
      <c r="C64928" s="17"/>
      <c r="D64928" s="17"/>
      <c r="E64928" s="17"/>
      <c r="F64928" s="17"/>
      <c r="G64928" s="17"/>
      <c r="H64928" s="60"/>
      <c r="I64928" s="61"/>
      <c r="J64928" s="62"/>
      <c r="K64928" s="82"/>
      <c r="L64928" s="20"/>
      <c r="M64928" s="82"/>
      <c r="N64928" s="20"/>
      <c r="O64928" s="20"/>
      <c r="P64928" s="82"/>
      <c r="Q64928" s="82"/>
      <c r="R64928" s="82"/>
      <c r="S64928" s="20"/>
      <c r="T64928" s="20"/>
      <c r="U64928" s="20"/>
      <c r="V64928" s="20"/>
      <c r="W64928" s="1"/>
    </row>
    <row r="64929" spans="1:23" ht="23.25">
      <c r="A64929" s="2"/>
      <c r="B64929" s="17"/>
      <c r="C64929" s="17"/>
      <c r="D64929" s="17"/>
      <c r="E64929" s="17"/>
      <c r="F64929" s="17"/>
      <c r="G64929" s="17"/>
      <c r="H64929" s="60"/>
      <c r="I64929" s="61"/>
      <c r="J64929" s="62"/>
      <c r="K64929" s="82"/>
      <c r="L64929" s="20"/>
      <c r="M64929" s="82"/>
      <c r="N64929" s="20"/>
      <c r="O64929" s="20"/>
      <c r="P64929" s="82"/>
      <c r="Q64929" s="82"/>
      <c r="R64929" s="82"/>
      <c r="S64929" s="20"/>
      <c r="T64929" s="20"/>
      <c r="U64929" s="20"/>
      <c r="V64929" s="20"/>
      <c r="W64929" s="1"/>
    </row>
    <row r="64930" spans="1:23" ht="23.25">
      <c r="A64930" s="2"/>
      <c r="B64930" s="17"/>
      <c r="C64930" s="17"/>
      <c r="D64930" s="17"/>
      <c r="E64930" s="17"/>
      <c r="F64930" s="17"/>
      <c r="G64930" s="17"/>
      <c r="H64930" s="60"/>
      <c r="I64930" s="61"/>
      <c r="J64930" s="62"/>
      <c r="K64930" s="82"/>
      <c r="L64930" s="20"/>
      <c r="M64930" s="82"/>
      <c r="N64930" s="20"/>
      <c r="O64930" s="20"/>
      <c r="P64930" s="82"/>
      <c r="Q64930" s="82"/>
      <c r="R64930" s="82"/>
      <c r="S64930" s="20"/>
      <c r="T64930" s="20"/>
      <c r="U64930" s="20"/>
      <c r="V64930" s="20"/>
      <c r="W64930" s="1"/>
    </row>
    <row r="64931" spans="1:23" ht="23.25">
      <c r="A64931" s="2"/>
      <c r="B64931" s="17"/>
      <c r="C64931" s="17"/>
      <c r="D64931" s="17"/>
      <c r="E64931" s="17"/>
      <c r="F64931" s="17"/>
      <c r="G64931" s="17"/>
      <c r="H64931" s="60"/>
      <c r="I64931" s="61"/>
      <c r="J64931" s="62"/>
      <c r="K64931" s="18"/>
      <c r="L64931" s="18"/>
      <c r="M64931" s="18"/>
      <c r="N64931" s="18"/>
      <c r="O64931" s="18"/>
      <c r="P64931" s="18"/>
      <c r="Q64931" s="18"/>
      <c r="R64931" s="18"/>
      <c r="S64931" s="18"/>
      <c r="T64931" s="18"/>
      <c r="U64931" s="18"/>
      <c r="V64931" s="18"/>
      <c r="W64931" s="1"/>
    </row>
    <row r="64932" spans="1:23" ht="23.25">
      <c r="A64932" s="2"/>
      <c r="B64932" s="17"/>
      <c r="C64932" s="17"/>
      <c r="D64932" s="17"/>
      <c r="E64932" s="17"/>
      <c r="F64932" s="17"/>
      <c r="G64932" s="17"/>
      <c r="H64932" s="60"/>
      <c r="I64932" s="61"/>
      <c r="J64932" s="62"/>
      <c r="K64932" s="82"/>
      <c r="L64932" s="20"/>
      <c r="M64932" s="82"/>
      <c r="N64932" s="20"/>
      <c r="O64932" s="20"/>
      <c r="P64932" s="82"/>
      <c r="Q64932" s="82"/>
      <c r="R64932" s="82"/>
      <c r="S64932" s="20"/>
      <c r="T64932" s="20"/>
      <c r="U64932" s="20"/>
      <c r="V64932" s="20"/>
      <c r="W64932" s="1"/>
    </row>
    <row r="64933" spans="1:23" ht="23.25">
      <c r="A64933" s="2"/>
      <c r="B64933" s="17"/>
      <c r="C64933" s="17"/>
      <c r="D64933" s="17"/>
      <c r="E64933" s="17"/>
      <c r="F64933" s="17"/>
      <c r="G64933" s="17"/>
      <c r="H64933" s="60"/>
      <c r="I64933" s="61"/>
      <c r="J64933" s="62"/>
      <c r="K64933" s="82"/>
      <c r="L64933" s="20"/>
      <c r="M64933" s="82"/>
      <c r="N64933" s="20"/>
      <c r="O64933" s="20"/>
      <c r="P64933" s="82"/>
      <c r="Q64933" s="82"/>
      <c r="R64933" s="82"/>
      <c r="S64933" s="20"/>
      <c r="T64933" s="20"/>
      <c r="U64933" s="20"/>
      <c r="V64933" s="20"/>
      <c r="W64933" s="1"/>
    </row>
    <row r="64934" spans="1:23" ht="23.25">
      <c r="A64934" s="2"/>
      <c r="B64934" s="17"/>
      <c r="C64934" s="17"/>
      <c r="D64934" s="17"/>
      <c r="E64934" s="17"/>
      <c r="F64934" s="17"/>
      <c r="G64934" s="17"/>
      <c r="H64934" s="60"/>
      <c r="I64934" s="61"/>
      <c r="J64934" s="62"/>
      <c r="K64934" s="82"/>
      <c r="L64934" s="20"/>
      <c r="M64934" s="82"/>
      <c r="N64934" s="20"/>
      <c r="O64934" s="20"/>
      <c r="P64934" s="82"/>
      <c r="Q64934" s="82"/>
      <c r="R64934" s="82"/>
      <c r="S64934" s="20"/>
      <c r="T64934" s="20"/>
      <c r="U64934" s="20"/>
      <c r="V64934" s="20"/>
      <c r="W64934" s="1"/>
    </row>
    <row r="64935" spans="1:23" ht="23.25">
      <c r="A64935" s="2"/>
      <c r="B64935" s="17"/>
      <c r="C64935" s="17"/>
      <c r="D64935" s="17"/>
      <c r="E64935" s="17"/>
      <c r="F64935" s="17"/>
      <c r="G64935" s="17"/>
      <c r="H64935" s="60"/>
      <c r="I64935" s="69"/>
      <c r="J64935" s="62"/>
      <c r="K64935" s="82"/>
      <c r="L64935" s="20"/>
      <c r="M64935" s="82"/>
      <c r="N64935" s="20"/>
      <c r="O64935" s="20"/>
      <c r="P64935" s="82"/>
      <c r="Q64935" s="82"/>
      <c r="R64935" s="82"/>
      <c r="S64935" s="20"/>
      <c r="T64935" s="20"/>
      <c r="U64935" s="20"/>
      <c r="V64935" s="20"/>
      <c r="W64935" s="1"/>
    </row>
    <row r="64936" spans="1:23" ht="23.25">
      <c r="A64936" s="2"/>
      <c r="B64936" s="52"/>
      <c r="C64936" s="35"/>
      <c r="D64936" s="35"/>
      <c r="E64936" s="35"/>
      <c r="F64936" s="35"/>
      <c r="G64936" s="35"/>
      <c r="H64936" s="60"/>
      <c r="I64936" s="61"/>
      <c r="J64936" s="62"/>
      <c r="K64936" s="19"/>
      <c r="L64936" s="20"/>
      <c r="M64936" s="21"/>
      <c r="N64936" s="23"/>
      <c r="O64936" s="23"/>
      <c r="P64936" s="24"/>
      <c r="Q64936" s="19"/>
      <c r="R64936" s="80"/>
      <c r="S64936" s="23"/>
      <c r="T64936" s="23"/>
      <c r="U64936" s="23"/>
      <c r="V64936" s="20"/>
      <c r="W64936" s="1"/>
    </row>
    <row r="64937" spans="1:23" ht="23.25">
      <c r="A64937" s="2"/>
      <c r="B64937" s="47"/>
      <c r="C64937" s="17"/>
      <c r="D64937" s="17"/>
      <c r="E64937" s="17"/>
      <c r="F64937" s="17"/>
      <c r="G64937" s="17"/>
      <c r="H64937" s="60"/>
      <c r="I64937" s="61"/>
      <c r="J64937" s="62"/>
      <c r="K64937" s="19"/>
      <c r="L64937" s="20"/>
      <c r="M64937" s="21"/>
      <c r="N64937" s="23"/>
      <c r="O64937" s="23"/>
      <c r="P64937" s="24"/>
      <c r="Q64937" s="19"/>
      <c r="R64937" s="80"/>
      <c r="S64937" s="23"/>
      <c r="T64937" s="23"/>
      <c r="U64937" s="23"/>
      <c r="V64937" s="20"/>
      <c r="W64937" s="1"/>
    </row>
    <row r="64938" spans="1:23" ht="23.25">
      <c r="A64938" s="2"/>
      <c r="B64938" s="47"/>
      <c r="C64938" s="17"/>
      <c r="D64938" s="17"/>
      <c r="E64938" s="17"/>
      <c r="F64938" s="17"/>
      <c r="G64938" s="17"/>
      <c r="H64938" s="60"/>
      <c r="I64938" s="61"/>
      <c r="J64938" s="62"/>
      <c r="K64938" s="19"/>
      <c r="L64938" s="20"/>
      <c r="M64938" s="21"/>
      <c r="N64938" s="23"/>
      <c r="O64938" s="23"/>
      <c r="P64938" s="24"/>
      <c r="Q64938" s="19"/>
      <c r="R64938" s="80"/>
      <c r="S64938" s="23"/>
      <c r="T64938" s="23"/>
      <c r="U64938" s="23"/>
      <c r="V64938" s="20"/>
      <c r="W64938" s="1"/>
    </row>
    <row r="64939" spans="1:23" ht="23.25">
      <c r="A64939" s="2"/>
      <c r="B64939" s="47"/>
      <c r="C64939" s="48"/>
      <c r="D64939" s="48"/>
      <c r="E64939" s="48"/>
      <c r="F64939" s="48"/>
      <c r="G64939" s="48"/>
      <c r="H64939" s="61"/>
      <c r="I64939" s="61"/>
      <c r="J64939" s="62"/>
      <c r="K64939" s="18"/>
      <c r="L64939" s="18"/>
      <c r="M64939" s="18"/>
      <c r="N64939" s="18"/>
      <c r="O64939" s="18"/>
      <c r="P64939" s="18"/>
      <c r="Q64939" s="18"/>
      <c r="R64939" s="18"/>
      <c r="S64939" s="18"/>
      <c r="T64939" s="18"/>
      <c r="U64939" s="18"/>
      <c r="V64939" s="18"/>
      <c r="W64939" s="1"/>
    </row>
    <row r="64940" spans="1:23" ht="23.25">
      <c r="A64940" s="2"/>
      <c r="B64940" s="47"/>
      <c r="C64940" s="48"/>
      <c r="D64940" s="48"/>
      <c r="E64940" s="48"/>
      <c r="F64940" s="48"/>
      <c r="G64940" s="48"/>
      <c r="H64940" s="61"/>
      <c r="I64940" s="61"/>
      <c r="J64940" s="62"/>
      <c r="K64940" s="18"/>
      <c r="L64940" s="18"/>
      <c r="M64940" s="18"/>
      <c r="N64940" s="18"/>
      <c r="O64940" s="18"/>
      <c r="P64940" s="18"/>
      <c r="Q64940" s="18"/>
      <c r="R64940" s="18"/>
      <c r="S64940" s="18"/>
      <c r="T64940" s="18"/>
      <c r="U64940" s="18"/>
      <c r="V64940" s="18"/>
      <c r="W64940" s="1"/>
    </row>
    <row r="64941" spans="1:23" ht="23.25">
      <c r="A64941" s="2"/>
      <c r="B64941" s="52"/>
      <c r="C64941" s="52"/>
      <c r="D64941" s="52"/>
      <c r="E64941" s="52"/>
      <c r="F64941" s="52"/>
      <c r="G64941" s="47"/>
      <c r="H64941" s="60"/>
      <c r="I64941" s="61"/>
      <c r="J64941" s="62"/>
      <c r="K64941" s="82"/>
      <c r="L64941" s="20"/>
      <c r="M64941" s="82"/>
      <c r="N64941" s="20"/>
      <c r="O64941" s="20"/>
      <c r="P64941" s="82"/>
      <c r="Q64941" s="82"/>
      <c r="R64941" s="82"/>
      <c r="S64941" s="20"/>
      <c r="T64941" s="20"/>
      <c r="U64941" s="20"/>
      <c r="V64941" s="20"/>
      <c r="W64941" s="1"/>
    </row>
    <row r="64942" spans="1:23" ht="23.25">
      <c r="A64942" s="2"/>
      <c r="B64942" s="47"/>
      <c r="C64942" s="47"/>
      <c r="D64942" s="47"/>
      <c r="E64942" s="47"/>
      <c r="F64942" s="47"/>
      <c r="G64942" s="47"/>
      <c r="H64942" s="60"/>
      <c r="I64942" s="61"/>
      <c r="J64942" s="62"/>
      <c r="K64942" s="82"/>
      <c r="L64942" s="20"/>
      <c r="M64942" s="82"/>
      <c r="N64942" s="20"/>
      <c r="O64942" s="20"/>
      <c r="P64942" s="82"/>
      <c r="Q64942" s="82"/>
      <c r="R64942" s="82"/>
      <c r="S64942" s="20"/>
      <c r="T64942" s="20"/>
      <c r="U64942" s="20"/>
      <c r="V64942" s="20"/>
      <c r="W64942" s="1"/>
    </row>
    <row r="64943" spans="1:23" ht="23.25">
      <c r="A64943" s="2"/>
      <c r="B64943" s="47"/>
      <c r="C64943" s="48"/>
      <c r="D64943" s="48"/>
      <c r="E64943" s="48"/>
      <c r="F64943" s="48"/>
      <c r="G64943" s="48"/>
      <c r="H64943" s="61"/>
      <c r="I64943" s="61"/>
      <c r="J64943" s="62"/>
      <c r="K64943" s="18"/>
      <c r="L64943" s="18"/>
      <c r="M64943" s="18"/>
      <c r="N64943" s="18"/>
      <c r="O64943" s="18"/>
      <c r="P64943" s="18"/>
      <c r="Q64943" s="18"/>
      <c r="R64943" s="18"/>
      <c r="S64943" s="18"/>
      <c r="T64943" s="18"/>
      <c r="U64943" s="18"/>
      <c r="V64943" s="18"/>
      <c r="W64943" s="1"/>
    </row>
    <row r="64944" spans="1:23" ht="23.25">
      <c r="A64944" s="2"/>
      <c r="B64944" s="47"/>
      <c r="C64944" s="47"/>
      <c r="D64944" s="47"/>
      <c r="E64944" s="47"/>
      <c r="F64944" s="47"/>
      <c r="G64944" s="47"/>
      <c r="H64944" s="60"/>
      <c r="I64944" s="61"/>
      <c r="J64944" s="62"/>
      <c r="K64944" s="82"/>
      <c r="L64944" s="20"/>
      <c r="M64944" s="82"/>
      <c r="N64944" s="20"/>
      <c r="O64944" s="20"/>
      <c r="P64944" s="82"/>
      <c r="Q64944" s="82"/>
      <c r="R64944" s="82"/>
      <c r="S64944" s="20"/>
      <c r="T64944" s="20"/>
      <c r="U64944" s="20"/>
      <c r="V64944" s="20"/>
      <c r="W64944" s="1"/>
    </row>
    <row r="64945" spans="1:23" ht="23.25">
      <c r="A64945" s="2"/>
      <c r="B64945" s="47"/>
      <c r="C64945" s="47"/>
      <c r="D64945" s="47"/>
      <c r="E64945" s="47"/>
      <c r="F64945" s="47"/>
      <c r="G64945" s="47"/>
      <c r="H64945" s="60"/>
      <c r="I64945" s="61"/>
      <c r="J64945" s="62"/>
      <c r="K64945" s="82"/>
      <c r="L64945" s="20"/>
      <c r="M64945" s="82"/>
      <c r="N64945" s="20"/>
      <c r="O64945" s="20"/>
      <c r="P64945" s="82"/>
      <c r="Q64945" s="82"/>
      <c r="R64945" s="82"/>
      <c r="S64945" s="20"/>
      <c r="T64945" s="20"/>
      <c r="U64945" s="20"/>
      <c r="V64945" s="20"/>
      <c r="W64945" s="1"/>
    </row>
    <row r="64946" spans="1:23" ht="23.25">
      <c r="A64946" s="2"/>
      <c r="B64946" s="47"/>
      <c r="C64946" s="47"/>
      <c r="D64946" s="47"/>
      <c r="E64946" s="47"/>
      <c r="F64946" s="47"/>
      <c r="G64946" s="47"/>
      <c r="H64946" s="60"/>
      <c r="I64946" s="61"/>
      <c r="J64946" s="62"/>
      <c r="K64946" s="82"/>
      <c r="L64946" s="20"/>
      <c r="M64946" s="82"/>
      <c r="N64946" s="20"/>
      <c r="O64946" s="20"/>
      <c r="P64946" s="82"/>
      <c r="Q64946" s="82"/>
      <c r="R64946" s="82"/>
      <c r="S64946" s="20"/>
      <c r="T64946" s="20"/>
      <c r="U64946" s="20"/>
      <c r="V64946" s="20"/>
      <c r="W64946" s="1"/>
    </row>
    <row r="64947" spans="1:23" ht="23.25">
      <c r="A64947" s="2"/>
      <c r="B64947" s="47"/>
      <c r="C64947" s="47"/>
      <c r="D64947" s="47"/>
      <c r="E64947" s="47"/>
      <c r="F64947" s="47"/>
      <c r="G64947" s="47"/>
      <c r="H64947" s="60"/>
      <c r="I64947" s="61"/>
      <c r="J64947" s="62"/>
      <c r="K64947" s="82"/>
      <c r="L64947" s="20"/>
      <c r="M64947" s="82"/>
      <c r="N64947" s="20"/>
      <c r="O64947" s="20"/>
      <c r="P64947" s="82"/>
      <c r="Q64947" s="82"/>
      <c r="R64947" s="82"/>
      <c r="S64947" s="20"/>
      <c r="T64947" s="20"/>
      <c r="U64947" s="20"/>
      <c r="V64947" s="20"/>
      <c r="W64947" s="1"/>
    </row>
    <row r="64948" spans="1:23" ht="23.25">
      <c r="A64948" s="2"/>
      <c r="B64948" s="47"/>
      <c r="C64948" s="47"/>
      <c r="D64948" s="47"/>
      <c r="E64948" s="47"/>
      <c r="F64948" s="47"/>
      <c r="G64948" s="47"/>
      <c r="H64948" s="60"/>
      <c r="I64948" s="61"/>
      <c r="J64948" s="62"/>
      <c r="K64948" s="82"/>
      <c r="L64948" s="20"/>
      <c r="M64948" s="82"/>
      <c r="N64948" s="20"/>
      <c r="O64948" s="20"/>
      <c r="P64948" s="82"/>
      <c r="Q64948" s="82"/>
      <c r="R64948" s="82"/>
      <c r="S64948" s="20"/>
      <c r="T64948" s="20"/>
      <c r="U64948" s="20"/>
      <c r="V64948" s="20"/>
      <c r="W64948" s="1"/>
    </row>
    <row r="64949" spans="1:23" ht="23.25">
      <c r="A64949" s="2"/>
      <c r="B64949" s="47"/>
      <c r="C64949" s="47"/>
      <c r="D64949" s="47"/>
      <c r="E64949" s="47"/>
      <c r="F64949" s="47"/>
      <c r="G64949" s="47"/>
      <c r="H64949" s="60"/>
      <c r="I64949" s="61"/>
      <c r="J64949" s="62"/>
      <c r="K64949" s="82"/>
      <c r="L64949" s="20"/>
      <c r="M64949" s="82"/>
      <c r="N64949" s="20"/>
      <c r="O64949" s="20"/>
      <c r="P64949" s="82"/>
      <c r="Q64949" s="82"/>
      <c r="R64949" s="82"/>
      <c r="S64949" s="20"/>
      <c r="T64949" s="20"/>
      <c r="U64949" s="20"/>
      <c r="V64949" s="20"/>
      <c r="W64949" s="1"/>
    </row>
    <row r="64950" spans="1:23" ht="23.25">
      <c r="A64950" s="2"/>
      <c r="B64950" s="53"/>
      <c r="C64950" s="53"/>
      <c r="D64950" s="53"/>
      <c r="E64950" s="53"/>
      <c r="F64950" s="53"/>
      <c r="G64950" s="53"/>
      <c r="H64950" s="66"/>
      <c r="I64950" s="67"/>
      <c r="J64950" s="68"/>
      <c r="K64950" s="84"/>
      <c r="L64950" s="59"/>
      <c r="M64950" s="84"/>
      <c r="N64950" s="59"/>
      <c r="O64950" s="59"/>
      <c r="P64950" s="84"/>
      <c r="Q64950" s="84"/>
      <c r="R64950" s="84"/>
      <c r="S64950" s="59"/>
      <c r="T64950" s="59"/>
      <c r="U64950" s="59"/>
      <c r="V64950" s="59"/>
      <c r="W64950" s="1"/>
    </row>
    <row r="64951" spans="1:23" ht="23.25">
      <c r="A64951" s="1" t="s">
        <v>22</v>
      </c>
      <c r="B64951" s="2"/>
      <c r="C64951" s="2"/>
      <c r="D64951" s="2"/>
      <c r="E64951" s="2"/>
      <c r="F64951" s="2"/>
      <c r="G64951" s="2"/>
      <c r="H64951" s="2"/>
      <c r="I64951" s="2"/>
      <c r="J64951" s="2"/>
      <c r="K64951" s="1"/>
      <c r="L64951" s="1"/>
      <c r="M64951" s="1"/>
      <c r="N64951" s="1"/>
      <c r="O64951" s="1"/>
      <c r="P64951" s="1"/>
      <c r="Q64951" s="1"/>
      <c r="R64951" s="1"/>
      <c r="S64951" s="1"/>
      <c r="T64951" s="1"/>
      <c r="U64951" s="1"/>
      <c r="V64951" s="1"/>
      <c r="W64951" s="1" t="s">
        <v>22</v>
      </c>
    </row>
  </sheetData>
  <printOptions horizontalCentered="1" verticalCentered="1"/>
  <pageMargins left="0.7874015748031495" right="1.1811023622047243" top="0.984251968503937" bottom="0.984251968503937" header="0" footer="0"/>
  <pageSetup horizontalDpi="300" verticalDpi="300" orientation="landscape" scale="25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SHCP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VICTOR OLIVARES</dc:creator>
  <cp:keywords/>
  <dc:description/>
  <cp:lastModifiedBy>Andres Alvarado Mata</cp:lastModifiedBy>
  <cp:lastPrinted>2001-05-28T17:50:46Z</cp:lastPrinted>
  <dcterms:created xsi:type="dcterms:W3CDTF">1998-09-17T22:24:54Z</dcterms:created>
  <dcterms:modified xsi:type="dcterms:W3CDTF">2001-06-07T00:53:11Z</dcterms:modified>
  <cp:category/>
  <cp:version/>
  <cp:contentType/>
  <cp:contentStatus/>
</cp:coreProperties>
</file>