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'Hoja1'!$A$1:$U$135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<sst xmlns="http://schemas.openxmlformats.org/spreadsheetml/2006/main" count="259" uniqueCount="94">
  <si>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</si>
  <si>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</si>
  <si>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</si>
  <si>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</si>
  <si>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</si>
  <si>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</si>
  <si>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</si>
  <si>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</si>
  <si>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</si>
  <si>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</si>
  <si>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</si>
  <si>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</si>
  <si>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</si>
  <si>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</si>
  <si>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</si>
  <si>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</si>
  <si>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</si>
  <si>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</si>
  <si>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</si>
  <si>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</si>
  <si>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</si>
  <si>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</si>
  <si>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</si>
  <si>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</si>
  <si>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</si>
  <si>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</si>
  <si>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</si>
  <si>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</si>
  <si>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</si>
  <si>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</si>
  <si>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</si>
  <si>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</si>
  <si>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</si>
  <si>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</si>
  <si>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</si>
  <si>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</si>
  <si>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 xml:space="preserve"> E N T I D A D :  00641  INSTITUTO MEXICANO DEL SEGURO SOCIAL  ( INVALIDEZ Y VIDA )</t>
  </si>
  <si>
    <t>S E C T O R :  ENTIDAD NO COORDINADA SECTORIALMENTE</t>
  </si>
  <si>
    <t>METAS ANUALES DEL INDICADOR</t>
  </si>
  <si>
    <t xml:space="preserve">INDICADOR </t>
  </si>
  <si>
    <t>09</t>
  </si>
  <si>
    <t>SEGURIDAD SOCIAL</t>
  </si>
  <si>
    <t xml:space="preserve">  Recursos Propios</t>
  </si>
  <si>
    <t xml:space="preserve">  Subsidios y Transferencias</t>
  </si>
  <si>
    <t>00</t>
  </si>
  <si>
    <t>Subfunción de Servicios Compartidos</t>
  </si>
  <si>
    <t>01</t>
  </si>
  <si>
    <t>Plan Nacional de Desarrollo</t>
  </si>
  <si>
    <t>000</t>
  </si>
  <si>
    <t>Programa Normal de Operación</t>
  </si>
  <si>
    <t>701</t>
  </si>
  <si>
    <t>Administrar recursos humanos, materiales y fi-</t>
  </si>
  <si>
    <t>nancieros</t>
  </si>
  <si>
    <t>N000</t>
  </si>
  <si>
    <t>Actividad institucional no asociada a proyec-</t>
  </si>
  <si>
    <t>tos</t>
  </si>
  <si>
    <t>02</t>
  </si>
  <si>
    <t>Pensiones y Jubilaciones</t>
  </si>
  <si>
    <t>423</t>
  </si>
  <si>
    <t>Proporcionar prestaciones económicas</t>
  </si>
  <si>
    <t>I003</t>
  </si>
  <si>
    <t>Pensiones en curso de pago</t>
  </si>
  <si>
    <t>FORMULA DEL INDICADOR:  Casos reales</t>
  </si>
  <si>
    <t>Otorgar   pen-</t>
  </si>
  <si>
    <t>de pensiones a cargo del Gobierno Federal/</t>
  </si>
  <si>
    <t>siones a cargo</t>
  </si>
  <si>
    <t>Casos pronosticados X 100  (861 297/861 297)</t>
  </si>
  <si>
    <t>del    Gobierno</t>
  </si>
  <si>
    <t>X 100</t>
  </si>
  <si>
    <t>Federal</t>
  </si>
  <si>
    <t>I004</t>
  </si>
  <si>
    <t>Régimen de pensiones y jubilaciones IMSS</t>
  </si>
  <si>
    <t>I005</t>
  </si>
  <si>
    <t>Sumas aseguradas</t>
  </si>
  <si>
    <t>FORMULA DEL INDICADOR:  Sumas asegu-</t>
  </si>
  <si>
    <t>Tramitar      y</t>
  </si>
  <si>
    <t>radas/Casos pronosticados X 100</t>
  </si>
  <si>
    <t>transferir  su-</t>
  </si>
  <si>
    <t>(23 236/23 236) X 100</t>
  </si>
  <si>
    <t>mas asegura-</t>
  </si>
  <si>
    <t>das</t>
  </si>
  <si>
    <t>I006</t>
  </si>
  <si>
    <t>Régimen de pensiones y jubilaciones (costo</t>
  </si>
  <si>
    <t>laboral)</t>
  </si>
  <si>
    <t>04</t>
  </si>
  <si>
    <t>Otros Servicios de la Seguridad Social</t>
  </si>
  <si>
    <t>438</t>
  </si>
  <si>
    <t>Conservar y mantener la infraestructura bási-</t>
  </si>
  <si>
    <t>ca</t>
  </si>
  <si>
    <t>TOTAL DEL GASTO PROGRAMABLE</t>
  </si>
  <si>
    <t>DEVENGADO</t>
  </si>
  <si>
    <t>Origen de los recursos</t>
  </si>
  <si>
    <t>HOJA 2  DE 3  .</t>
  </si>
  <si>
    <t>HOJA 3  DE 3  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</si>
</sst>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#.0_);\(#,###.0\)"/>
    <numFmt numFmtId="183" formatCode="#,###_);\(#,###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0" fontId="5" fillId="0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6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37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31</v>
      </c>
      <c r="L6" s="56"/>
      <c r="M6" s="56"/>
      <c r="N6" s="56"/>
      <c r="O6" s="56"/>
      <c r="P6" s="56"/>
      <c r="Q6" s="56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38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33</v>
      </c>
      <c r="L8" s="15" t="s">
        <v>16</v>
      </c>
      <c r="M8" s="59"/>
      <c r="N8" s="60"/>
      <c r="O8" s="61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9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39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2"/>
      <c r="N12" s="62"/>
      <c r="O12" s="62"/>
      <c r="P12" s="67"/>
      <c r="Q12" s="68"/>
      <c r="R12" s="69"/>
      <c r="S12" s="69"/>
      <c r="T12" s="69"/>
      <c r="U12" s="1"/>
    </row>
    <row r="13" spans="1:21" ht="23.25">
      <c r="A13" s="1"/>
      <c r="B13" s="44" t="s">
        <v>40</v>
      </c>
      <c r="C13" s="38"/>
      <c r="D13" s="38"/>
      <c r="E13" s="38"/>
      <c r="F13" s="39"/>
      <c r="G13" s="38"/>
      <c r="H13" s="40"/>
      <c r="I13" s="41" t="s">
        <v>41</v>
      </c>
      <c r="J13" s="42"/>
      <c r="K13" s="43"/>
      <c r="L13" s="43"/>
      <c r="M13" s="62"/>
      <c r="N13" s="62"/>
      <c r="O13" s="62"/>
      <c r="P13" s="67"/>
      <c r="Q13" s="68"/>
      <c r="R13" s="69">
        <f>+R14+R15</f>
        <v>35668939.400000006</v>
      </c>
      <c r="S13" s="69">
        <f>+S14+S15</f>
        <v>23338981.299999997</v>
      </c>
      <c r="T13" s="69">
        <f>(+S13/R13)*100</f>
        <v>65.43222672889453</v>
      </c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 t="s">
        <v>42</v>
      </c>
      <c r="J14" s="42"/>
      <c r="K14" s="43"/>
      <c r="L14" s="43"/>
      <c r="M14" s="62"/>
      <c r="N14" s="62"/>
      <c r="O14" s="62"/>
      <c r="P14" s="67"/>
      <c r="Q14" s="68"/>
      <c r="R14" s="69">
        <f>+R18+R40+R106</f>
        <v>21288840.6</v>
      </c>
      <c r="S14" s="69">
        <f>+S18+S40+S106</f>
        <v>10852962</v>
      </c>
      <c r="T14" s="69">
        <f>(+S14/R14)*100</f>
        <v>50.97958223239269</v>
      </c>
      <c r="U14" s="1"/>
    </row>
    <row r="15" spans="1:21" ht="23.25">
      <c r="A15" s="1"/>
      <c r="B15" s="39"/>
      <c r="C15" s="39"/>
      <c r="D15" s="39"/>
      <c r="E15" s="39"/>
      <c r="F15" s="39"/>
      <c r="G15" s="39"/>
      <c r="H15" s="40"/>
      <c r="I15" s="41" t="s">
        <v>43</v>
      </c>
      <c r="J15" s="42"/>
      <c r="K15" s="43"/>
      <c r="L15" s="43"/>
      <c r="M15" s="62"/>
      <c r="N15" s="62"/>
      <c r="O15" s="62"/>
      <c r="P15" s="67"/>
      <c r="Q15" s="68"/>
      <c r="R15" s="69">
        <f>+R19+R41+R107</f>
        <v>14380098.8</v>
      </c>
      <c r="S15" s="69">
        <f>+S19+S41+S107</f>
        <v>12486019.299999999</v>
      </c>
      <c r="T15" s="69">
        <f>(+S15/R15)*100</f>
        <v>86.82846671401173</v>
      </c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62"/>
      <c r="N16" s="62"/>
      <c r="O16" s="62"/>
      <c r="P16" s="67"/>
      <c r="Q16" s="68"/>
      <c r="R16" s="69"/>
      <c r="S16" s="69"/>
      <c r="T16" s="69"/>
      <c r="U16" s="1"/>
    </row>
    <row r="17" spans="1:21" ht="23.25">
      <c r="A17" s="1"/>
      <c r="B17" s="39"/>
      <c r="C17" s="39" t="s">
        <v>44</v>
      </c>
      <c r="D17" s="39"/>
      <c r="E17" s="39"/>
      <c r="F17" s="39"/>
      <c r="G17" s="39"/>
      <c r="H17" s="40"/>
      <c r="I17" s="41" t="s">
        <v>45</v>
      </c>
      <c r="J17" s="42"/>
      <c r="K17" s="43"/>
      <c r="L17" s="43"/>
      <c r="M17" s="62"/>
      <c r="N17" s="62"/>
      <c r="O17" s="62"/>
      <c r="P17" s="67"/>
      <c r="Q17" s="68"/>
      <c r="R17" s="69">
        <f>+R18+R19</f>
        <v>4247190.100000001</v>
      </c>
      <c r="S17" s="69">
        <f>+S18+S19</f>
        <v>1430682.9</v>
      </c>
      <c r="T17" s="69">
        <f>(+S17/R17)*100</f>
        <v>33.685398258957136</v>
      </c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42</v>
      </c>
      <c r="J18" s="42"/>
      <c r="K18" s="43"/>
      <c r="L18" s="43"/>
      <c r="M18" s="62"/>
      <c r="N18" s="62"/>
      <c r="O18" s="62"/>
      <c r="P18" s="67"/>
      <c r="Q18" s="68"/>
      <c r="R18" s="69">
        <f>+R22</f>
        <v>3558852.2</v>
      </c>
      <c r="S18" s="69">
        <f>+S22</f>
        <v>754824.2</v>
      </c>
      <c r="T18" s="69">
        <f>(+S18/R18)*100</f>
        <v>21.209765328270723</v>
      </c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 t="s">
        <v>43</v>
      </c>
      <c r="J19" s="42"/>
      <c r="K19" s="43"/>
      <c r="L19" s="43"/>
      <c r="M19" s="62"/>
      <c r="N19" s="62"/>
      <c r="O19" s="62"/>
      <c r="P19" s="67"/>
      <c r="Q19" s="68"/>
      <c r="R19" s="69">
        <f>+R23</f>
        <v>688337.9</v>
      </c>
      <c r="S19" s="69">
        <f>+S23</f>
        <v>675858.7</v>
      </c>
      <c r="T19" s="69">
        <f>(+S19/R19)*100</f>
        <v>98.1870531900103</v>
      </c>
      <c r="U19" s="1"/>
    </row>
    <row r="20" spans="1:21" ht="23.25">
      <c r="A20" s="1"/>
      <c r="B20" s="39"/>
      <c r="C20" s="39"/>
      <c r="D20" s="39"/>
      <c r="E20" s="39"/>
      <c r="F20" s="39"/>
      <c r="G20" s="39"/>
      <c r="H20" s="40"/>
      <c r="I20" s="41"/>
      <c r="J20" s="42"/>
      <c r="K20" s="43"/>
      <c r="L20" s="43"/>
      <c r="M20" s="62"/>
      <c r="N20" s="62"/>
      <c r="O20" s="62"/>
      <c r="P20" s="67"/>
      <c r="Q20" s="68"/>
      <c r="R20" s="69"/>
      <c r="S20" s="69"/>
      <c r="T20" s="69"/>
      <c r="U20" s="1"/>
    </row>
    <row r="21" spans="1:21" ht="23.25">
      <c r="A21" s="1"/>
      <c r="B21" s="39"/>
      <c r="C21" s="39"/>
      <c r="D21" s="39" t="s">
        <v>46</v>
      </c>
      <c r="E21" s="39"/>
      <c r="F21" s="39"/>
      <c r="G21" s="39"/>
      <c r="H21" s="40"/>
      <c r="I21" s="41" t="s">
        <v>47</v>
      </c>
      <c r="J21" s="42"/>
      <c r="K21" s="43"/>
      <c r="L21" s="43"/>
      <c r="M21" s="62"/>
      <c r="N21" s="62"/>
      <c r="O21" s="62"/>
      <c r="P21" s="67"/>
      <c r="Q21" s="68"/>
      <c r="R21" s="69">
        <f>+R22+R23</f>
        <v>4247190.100000001</v>
      </c>
      <c r="S21" s="69">
        <f>+S22+S23</f>
        <v>1430682.9</v>
      </c>
      <c r="T21" s="69">
        <f>(+S21/R21)*100</f>
        <v>33.685398258957136</v>
      </c>
      <c r="U21" s="1"/>
    </row>
    <row r="22" spans="1:21" ht="23.25">
      <c r="A22" s="1"/>
      <c r="B22" s="39"/>
      <c r="C22" s="39"/>
      <c r="D22" s="39"/>
      <c r="E22" s="39"/>
      <c r="F22" s="39"/>
      <c r="G22" s="39"/>
      <c r="H22" s="40"/>
      <c r="I22" s="41" t="s">
        <v>42</v>
      </c>
      <c r="J22" s="42"/>
      <c r="K22" s="43"/>
      <c r="L22" s="43"/>
      <c r="M22" s="62"/>
      <c r="N22" s="62"/>
      <c r="O22" s="62"/>
      <c r="P22" s="67"/>
      <c r="Q22" s="68"/>
      <c r="R22" s="69">
        <f>+R26</f>
        <v>3558852.2</v>
      </c>
      <c r="S22" s="69">
        <f>+S26</f>
        <v>754824.2</v>
      </c>
      <c r="T22" s="69">
        <f>(+S22/R22)*100</f>
        <v>21.209765328270723</v>
      </c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 t="s">
        <v>43</v>
      </c>
      <c r="J23" s="42"/>
      <c r="K23" s="43"/>
      <c r="L23" s="43"/>
      <c r="M23" s="62"/>
      <c r="N23" s="62"/>
      <c r="O23" s="62"/>
      <c r="P23" s="67"/>
      <c r="Q23" s="68"/>
      <c r="R23" s="69">
        <f>+R27</f>
        <v>688337.9</v>
      </c>
      <c r="S23" s="69">
        <f>+S27</f>
        <v>675858.7</v>
      </c>
      <c r="T23" s="69">
        <f>(+S23/R23)*100</f>
        <v>98.1870531900103</v>
      </c>
      <c r="U23" s="1"/>
    </row>
    <row r="24" spans="1:21" ht="23.25">
      <c r="A24" s="1"/>
      <c r="B24" s="39"/>
      <c r="C24" s="39"/>
      <c r="D24" s="39"/>
      <c r="E24" s="39"/>
      <c r="F24" s="39"/>
      <c r="G24" s="39"/>
      <c r="H24" s="40"/>
      <c r="I24" s="41"/>
      <c r="J24" s="42"/>
      <c r="K24" s="43"/>
      <c r="L24" s="43"/>
      <c r="M24" s="62"/>
      <c r="N24" s="62"/>
      <c r="O24" s="62"/>
      <c r="P24" s="67"/>
      <c r="Q24" s="68"/>
      <c r="R24" s="69"/>
      <c r="S24" s="69"/>
      <c r="T24" s="69"/>
      <c r="U24" s="1"/>
    </row>
    <row r="25" spans="1:21" ht="23.25">
      <c r="A25" s="1"/>
      <c r="B25" s="39"/>
      <c r="C25" s="39"/>
      <c r="D25" s="39"/>
      <c r="E25" s="39" t="s">
        <v>48</v>
      </c>
      <c r="F25" s="39"/>
      <c r="G25" s="39"/>
      <c r="H25" s="40"/>
      <c r="I25" s="41" t="s">
        <v>49</v>
      </c>
      <c r="J25" s="42"/>
      <c r="K25" s="43"/>
      <c r="L25" s="43"/>
      <c r="M25" s="62"/>
      <c r="N25" s="62"/>
      <c r="O25" s="62"/>
      <c r="P25" s="67"/>
      <c r="Q25" s="68"/>
      <c r="R25" s="69">
        <f>+R26+R27</f>
        <v>4247190.100000001</v>
      </c>
      <c r="S25" s="69">
        <f>+S26+S27</f>
        <v>1430682.9</v>
      </c>
      <c r="T25" s="69">
        <f>(+S25/R25)*100</f>
        <v>33.685398258957136</v>
      </c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 t="s">
        <v>42</v>
      </c>
      <c r="J26" s="42"/>
      <c r="K26" s="43"/>
      <c r="L26" s="43"/>
      <c r="M26" s="62"/>
      <c r="N26" s="62"/>
      <c r="O26" s="62"/>
      <c r="P26" s="67"/>
      <c r="Q26" s="68"/>
      <c r="R26" s="69">
        <f>+R31</f>
        <v>3558852.2</v>
      </c>
      <c r="S26" s="69">
        <f>+S31</f>
        <v>754824.2</v>
      </c>
      <c r="T26" s="69">
        <f>(+S26/R26)*100</f>
        <v>21.209765328270723</v>
      </c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43</v>
      </c>
      <c r="J27" s="42"/>
      <c r="K27" s="43"/>
      <c r="L27" s="43"/>
      <c r="M27" s="62"/>
      <c r="N27" s="62"/>
      <c r="O27" s="62"/>
      <c r="P27" s="67"/>
      <c r="Q27" s="68"/>
      <c r="R27" s="83">
        <f>+R32</f>
        <v>688337.9</v>
      </c>
      <c r="S27" s="70">
        <f>+S32</f>
        <v>675858.7</v>
      </c>
      <c r="T27" s="70">
        <f>(+S27/R27)*100</f>
        <v>98.1870531900103</v>
      </c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/>
      <c r="J28" s="42"/>
      <c r="K28" s="43"/>
      <c r="L28" s="43"/>
      <c r="M28" s="62"/>
      <c r="N28" s="62"/>
      <c r="O28" s="62"/>
      <c r="P28" s="67"/>
      <c r="Q28" s="68"/>
      <c r="R28" s="69"/>
      <c r="S28" s="69"/>
      <c r="T28" s="69"/>
      <c r="U28" s="1"/>
    </row>
    <row r="29" spans="1:21" ht="23.25">
      <c r="A29" s="1"/>
      <c r="B29" s="39"/>
      <c r="C29" s="45"/>
      <c r="D29" s="45"/>
      <c r="E29" s="45"/>
      <c r="F29" s="45" t="s">
        <v>50</v>
      </c>
      <c r="G29" s="45"/>
      <c r="H29" s="41"/>
      <c r="I29" s="41" t="s">
        <v>51</v>
      </c>
      <c r="J29" s="42"/>
      <c r="K29" s="43"/>
      <c r="L29" s="43"/>
      <c r="M29" s="63"/>
      <c r="N29" s="63"/>
      <c r="O29" s="63"/>
      <c r="P29" s="67"/>
      <c r="Q29" s="68"/>
      <c r="R29" s="83"/>
      <c r="S29" s="70"/>
      <c r="T29" s="70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 t="s">
        <v>52</v>
      </c>
      <c r="J30" s="42"/>
      <c r="K30" s="43"/>
      <c r="L30" s="43"/>
      <c r="M30" s="62"/>
      <c r="N30" s="62"/>
      <c r="O30" s="62"/>
      <c r="P30" s="67"/>
      <c r="Q30" s="68"/>
      <c r="R30" s="83">
        <f>+R31+R32</f>
        <v>4247190.100000001</v>
      </c>
      <c r="S30" s="70">
        <f>+S31+S32</f>
        <v>1430682.9</v>
      </c>
      <c r="T30" s="70">
        <f>(+S30/R30)*100</f>
        <v>33.685398258957136</v>
      </c>
      <c r="U30" s="1"/>
    </row>
    <row r="31" spans="1:21" ht="23.25">
      <c r="A31" s="1"/>
      <c r="B31" s="39"/>
      <c r="C31" s="45"/>
      <c r="D31" s="45"/>
      <c r="E31" s="45"/>
      <c r="F31" s="45"/>
      <c r="G31" s="45"/>
      <c r="H31" s="41"/>
      <c r="I31" s="41" t="s">
        <v>42</v>
      </c>
      <c r="J31" s="42"/>
      <c r="K31" s="43"/>
      <c r="L31" s="43"/>
      <c r="M31" s="63"/>
      <c r="N31" s="63"/>
      <c r="O31" s="63"/>
      <c r="P31" s="67"/>
      <c r="Q31" s="68"/>
      <c r="R31" s="69">
        <f>+R36</f>
        <v>3558852.2</v>
      </c>
      <c r="S31" s="69">
        <f>+S36</f>
        <v>754824.2</v>
      </c>
      <c r="T31" s="69">
        <f>(+S31/R31)*100</f>
        <v>21.209765328270723</v>
      </c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 t="s">
        <v>43</v>
      </c>
      <c r="J32" s="42"/>
      <c r="K32" s="43"/>
      <c r="L32" s="43"/>
      <c r="M32" s="62"/>
      <c r="N32" s="62"/>
      <c r="O32" s="62"/>
      <c r="P32" s="67"/>
      <c r="Q32" s="68"/>
      <c r="R32" s="69">
        <f>+R37</f>
        <v>688337.9</v>
      </c>
      <c r="S32" s="69">
        <f>+S37</f>
        <v>675858.7</v>
      </c>
      <c r="T32" s="69">
        <f>(+S32/R32)*100</f>
        <v>98.1870531900103</v>
      </c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I33" s="41"/>
      <c r="J33" s="42"/>
      <c r="K33" s="43"/>
      <c r="L33" s="43"/>
      <c r="M33" s="62"/>
      <c r="N33" s="62"/>
      <c r="O33" s="62"/>
      <c r="P33" s="67"/>
      <c r="Q33" s="68"/>
      <c r="R33" s="69"/>
      <c r="S33" s="69"/>
      <c r="T33" s="69"/>
      <c r="U33" s="1"/>
    </row>
    <row r="34" spans="1:21" ht="23.25">
      <c r="A34" s="1"/>
      <c r="B34" s="39"/>
      <c r="C34" s="39"/>
      <c r="D34" s="39"/>
      <c r="E34" s="39"/>
      <c r="F34" s="39"/>
      <c r="G34" s="39" t="s">
        <v>53</v>
      </c>
      <c r="H34" s="40"/>
      <c r="I34" s="41" t="s">
        <v>54</v>
      </c>
      <c r="J34" s="42"/>
      <c r="K34" s="43"/>
      <c r="L34" s="43"/>
      <c r="M34" s="62"/>
      <c r="N34" s="62"/>
      <c r="O34" s="62"/>
      <c r="P34" s="67"/>
      <c r="Q34" s="68"/>
      <c r="R34" s="69"/>
      <c r="S34" s="69"/>
      <c r="T34" s="69"/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 t="s">
        <v>55</v>
      </c>
      <c r="J35" s="42"/>
      <c r="K35" s="43"/>
      <c r="L35" s="43"/>
      <c r="M35" s="62"/>
      <c r="N35" s="62"/>
      <c r="O35" s="62"/>
      <c r="P35" s="67"/>
      <c r="Q35" s="68"/>
      <c r="R35" s="69">
        <f>+R36+R37</f>
        <v>4247190.100000001</v>
      </c>
      <c r="S35" s="69">
        <f>+S36+S37</f>
        <v>1430682.9</v>
      </c>
      <c r="T35" s="69">
        <f>(+S35/R35)*100</f>
        <v>33.685398258957136</v>
      </c>
      <c r="U35" s="1"/>
    </row>
    <row r="36" spans="1:21" ht="23.25">
      <c r="A36" s="1"/>
      <c r="B36" s="39"/>
      <c r="C36" s="39"/>
      <c r="D36" s="39"/>
      <c r="E36" s="39"/>
      <c r="F36" s="39"/>
      <c r="G36" s="39"/>
      <c r="H36" s="40"/>
      <c r="I36" s="41" t="s">
        <v>42</v>
      </c>
      <c r="J36" s="42"/>
      <c r="K36" s="43"/>
      <c r="L36" s="43"/>
      <c r="M36" s="62"/>
      <c r="N36" s="62"/>
      <c r="O36" s="62"/>
      <c r="P36" s="67"/>
      <c r="Q36" s="68"/>
      <c r="R36" s="69">
        <v>3558852.2</v>
      </c>
      <c r="S36" s="69">
        <v>754824.2</v>
      </c>
      <c r="T36" s="69">
        <f>(+S36/R36)*100</f>
        <v>21.209765328270723</v>
      </c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 t="s">
        <v>43</v>
      </c>
      <c r="J37" s="42"/>
      <c r="K37" s="43"/>
      <c r="L37" s="43"/>
      <c r="M37" s="62"/>
      <c r="N37" s="62"/>
      <c r="O37" s="62"/>
      <c r="P37" s="67"/>
      <c r="Q37" s="68"/>
      <c r="R37" s="69">
        <v>688337.9</v>
      </c>
      <c r="S37" s="69">
        <v>675858.7</v>
      </c>
      <c r="T37" s="69">
        <f>(+S37/R37)*100</f>
        <v>98.1870531900103</v>
      </c>
      <c r="U37" s="1"/>
    </row>
    <row r="38" spans="1:21" ht="23.25">
      <c r="A38" s="1"/>
      <c r="B38" s="39"/>
      <c r="C38" s="39"/>
      <c r="D38" s="39"/>
      <c r="E38" s="39"/>
      <c r="F38" s="39"/>
      <c r="G38" s="39"/>
      <c r="H38" s="40"/>
      <c r="I38" s="41"/>
      <c r="J38" s="42"/>
      <c r="K38" s="43"/>
      <c r="L38" s="43"/>
      <c r="M38" s="62"/>
      <c r="N38" s="62"/>
      <c r="O38" s="62"/>
      <c r="P38" s="67"/>
      <c r="Q38" s="68"/>
      <c r="R38" s="69"/>
      <c r="S38" s="69"/>
      <c r="T38" s="69"/>
      <c r="U38" s="1"/>
    </row>
    <row r="39" spans="1:21" ht="23.25">
      <c r="A39" s="1"/>
      <c r="B39" s="39"/>
      <c r="C39" s="39" t="s">
        <v>56</v>
      </c>
      <c r="D39" s="39"/>
      <c r="E39" s="39"/>
      <c r="F39" s="39"/>
      <c r="G39" s="39"/>
      <c r="H39" s="40"/>
      <c r="I39" s="41" t="s">
        <v>57</v>
      </c>
      <c r="J39" s="42"/>
      <c r="K39" s="43"/>
      <c r="L39" s="43"/>
      <c r="M39" s="62"/>
      <c r="N39" s="62"/>
      <c r="O39" s="62"/>
      <c r="P39" s="67"/>
      <c r="Q39" s="68"/>
      <c r="R39" s="69">
        <f>+R40+R41</f>
        <v>30103949.3</v>
      </c>
      <c r="S39" s="69">
        <f>+S40+S41</f>
        <v>21826640.6</v>
      </c>
      <c r="T39" s="69">
        <f>(+S39/R39)*100</f>
        <v>72.50424315589716</v>
      </c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I40" s="41" t="s">
        <v>42</v>
      </c>
      <c r="J40" s="42"/>
      <c r="K40" s="43"/>
      <c r="L40" s="43"/>
      <c r="M40" s="62"/>
      <c r="N40" s="62"/>
      <c r="O40" s="62"/>
      <c r="P40" s="67"/>
      <c r="Q40" s="68"/>
      <c r="R40" s="69">
        <f>+R44</f>
        <v>16412188.4</v>
      </c>
      <c r="S40" s="69">
        <f>+S44</f>
        <v>10016480</v>
      </c>
      <c r="T40" s="69">
        <f>(+S40/R40)*100</f>
        <v>61.03073981285762</v>
      </c>
      <c r="U40" s="1"/>
    </row>
    <row r="41" spans="1:21" ht="23.25">
      <c r="A41" s="1"/>
      <c r="B41" s="39"/>
      <c r="C41" s="39"/>
      <c r="D41" s="39"/>
      <c r="E41" s="39"/>
      <c r="F41" s="39"/>
      <c r="G41" s="39"/>
      <c r="H41" s="40"/>
      <c r="I41" s="41" t="s">
        <v>43</v>
      </c>
      <c r="J41" s="42"/>
      <c r="K41" s="43"/>
      <c r="L41" s="43"/>
      <c r="M41" s="62"/>
      <c r="N41" s="62"/>
      <c r="O41" s="62"/>
      <c r="P41" s="67"/>
      <c r="Q41" s="68"/>
      <c r="R41" s="69">
        <f>+R45</f>
        <v>13691760.9</v>
      </c>
      <c r="S41" s="69">
        <f>+S45</f>
        <v>11810160.6</v>
      </c>
      <c r="T41" s="69">
        <f>(+S41/R41)*100</f>
        <v>86.25742653744413</v>
      </c>
      <c r="U41" s="1"/>
    </row>
    <row r="42" spans="1:21" ht="23.25">
      <c r="A42" s="1"/>
      <c r="B42" s="39"/>
      <c r="C42" s="39"/>
      <c r="D42" s="39"/>
      <c r="E42" s="39"/>
      <c r="F42" s="39"/>
      <c r="G42" s="39"/>
      <c r="H42" s="40"/>
      <c r="I42" s="41"/>
      <c r="J42" s="42"/>
      <c r="K42" s="43"/>
      <c r="L42" s="43"/>
      <c r="M42" s="62"/>
      <c r="N42" s="62"/>
      <c r="O42" s="62"/>
      <c r="P42" s="67"/>
      <c r="Q42" s="68"/>
      <c r="R42" s="69"/>
      <c r="S42" s="69"/>
      <c r="T42" s="69"/>
      <c r="U42" s="1"/>
    </row>
    <row r="43" spans="1:21" ht="23.25">
      <c r="A43" s="1"/>
      <c r="B43" s="39"/>
      <c r="C43" s="39"/>
      <c r="D43" s="39" t="s">
        <v>46</v>
      </c>
      <c r="E43" s="39"/>
      <c r="F43" s="39"/>
      <c r="G43" s="39"/>
      <c r="H43" s="40"/>
      <c r="I43" s="41" t="s">
        <v>47</v>
      </c>
      <c r="J43" s="42"/>
      <c r="K43" s="43"/>
      <c r="L43" s="43"/>
      <c r="M43" s="62"/>
      <c r="N43" s="62"/>
      <c r="O43" s="62"/>
      <c r="P43" s="67"/>
      <c r="Q43" s="68"/>
      <c r="R43" s="69">
        <f>+R44+R45</f>
        <v>30103949.3</v>
      </c>
      <c r="S43" s="69">
        <f>+S44+S45</f>
        <v>21826640.6</v>
      </c>
      <c r="T43" s="69">
        <f>(+S43/R43)*100</f>
        <v>72.50424315589716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 t="s">
        <v>42</v>
      </c>
      <c r="J44" s="42"/>
      <c r="K44" s="43"/>
      <c r="L44" s="43"/>
      <c r="M44" s="62"/>
      <c r="N44" s="62"/>
      <c r="O44" s="62"/>
      <c r="P44" s="67"/>
      <c r="Q44" s="68"/>
      <c r="R44" s="69">
        <f>+R56</f>
        <v>16412188.4</v>
      </c>
      <c r="S44" s="69">
        <f>+S56</f>
        <v>10016480</v>
      </c>
      <c r="T44" s="69">
        <f>(+S44/R44)*100</f>
        <v>61.03073981285762</v>
      </c>
      <c r="U44" s="1"/>
    </row>
    <row r="45" spans="1:21" ht="23.25">
      <c r="A45" s="1"/>
      <c r="B45" s="46"/>
      <c r="C45" s="46"/>
      <c r="D45" s="46"/>
      <c r="E45" s="46"/>
      <c r="F45" s="46"/>
      <c r="G45" s="46"/>
      <c r="H45" s="47"/>
      <c r="I45" s="48" t="s">
        <v>43</v>
      </c>
      <c r="J45" s="49"/>
      <c r="K45" s="50"/>
      <c r="L45" s="50"/>
      <c r="M45" s="64"/>
      <c r="N45" s="64"/>
      <c r="O45" s="64"/>
      <c r="P45" s="71"/>
      <c r="Q45" s="72"/>
      <c r="R45" s="73">
        <f>+R57</f>
        <v>13691760.9</v>
      </c>
      <c r="S45" s="73">
        <f>+S57</f>
        <v>11810160.6</v>
      </c>
      <c r="T45" s="74">
        <f>(+S45/R45)*100</f>
        <v>86.25742653744413</v>
      </c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2" t="s">
        <v>92</v>
      </c>
      <c r="U47" s="1"/>
    </row>
    <row r="48" spans="1:21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31</v>
      </c>
      <c r="L48" s="56"/>
      <c r="M48" s="56"/>
      <c r="N48" s="56"/>
      <c r="O48" s="56"/>
      <c r="P48" s="56"/>
      <c r="Q48" s="56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33</v>
      </c>
      <c r="L50" s="15" t="s">
        <v>16</v>
      </c>
      <c r="M50" s="59"/>
      <c r="N50" s="60"/>
      <c r="O50" s="61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9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2"/>
      <c r="N54" s="62"/>
      <c r="O54" s="62"/>
      <c r="P54" s="67"/>
      <c r="Q54" s="68"/>
      <c r="R54" s="69"/>
      <c r="S54" s="69"/>
      <c r="T54" s="69"/>
      <c r="U54" s="1"/>
    </row>
    <row r="55" spans="1:21" ht="23.25">
      <c r="A55" s="1"/>
      <c r="B55" s="39" t="s">
        <v>40</v>
      </c>
      <c r="C55" s="39" t="s">
        <v>56</v>
      </c>
      <c r="D55" s="39" t="s">
        <v>46</v>
      </c>
      <c r="E55" s="39" t="s">
        <v>48</v>
      </c>
      <c r="F55" s="39"/>
      <c r="G55" s="39"/>
      <c r="H55" s="40"/>
      <c r="I55" s="41" t="s">
        <v>49</v>
      </c>
      <c r="J55" s="42"/>
      <c r="K55" s="43"/>
      <c r="L55" s="43"/>
      <c r="M55" s="62"/>
      <c r="N55" s="62"/>
      <c r="O55" s="62"/>
      <c r="P55" s="67"/>
      <c r="Q55" s="68"/>
      <c r="R55" s="69">
        <f>+R56+R57</f>
        <v>30103949.3</v>
      </c>
      <c r="S55" s="69">
        <f>+S56+S57</f>
        <v>21826640.6</v>
      </c>
      <c r="T55" s="69">
        <f>(+S55/R55)*100</f>
        <v>72.50424315589716</v>
      </c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 t="s">
        <v>42</v>
      </c>
      <c r="J56" s="42"/>
      <c r="K56" s="43"/>
      <c r="L56" s="43"/>
      <c r="M56" s="62"/>
      <c r="N56" s="62"/>
      <c r="O56" s="62"/>
      <c r="P56" s="67"/>
      <c r="Q56" s="68"/>
      <c r="R56" s="69">
        <f>+R60</f>
        <v>16412188.4</v>
      </c>
      <c r="S56" s="69">
        <f>+S60</f>
        <v>10016480</v>
      </c>
      <c r="T56" s="69">
        <f>(+S56/R56)*100</f>
        <v>61.03073981285762</v>
      </c>
      <c r="U56" s="1"/>
    </row>
    <row r="57" spans="1:21" ht="23.25">
      <c r="A57" s="1"/>
      <c r="B57" s="39"/>
      <c r="C57" s="45"/>
      <c r="D57" s="45"/>
      <c r="E57" s="45"/>
      <c r="F57" s="45"/>
      <c r="G57" s="45"/>
      <c r="H57" s="41"/>
      <c r="I57" s="41" t="s">
        <v>43</v>
      </c>
      <c r="J57" s="42"/>
      <c r="K57" s="43"/>
      <c r="L57" s="43"/>
      <c r="M57" s="63"/>
      <c r="N57" s="63"/>
      <c r="O57" s="63"/>
      <c r="P57" s="67"/>
      <c r="Q57" s="68"/>
      <c r="R57" s="83">
        <f>+R61</f>
        <v>13691760.9</v>
      </c>
      <c r="S57" s="70">
        <f>+S61</f>
        <v>11810160.6</v>
      </c>
      <c r="T57" s="70">
        <f>(+S57/R57)*100</f>
        <v>86.25742653744413</v>
      </c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/>
      <c r="J58" s="42"/>
      <c r="K58" s="43"/>
      <c r="L58" s="43"/>
      <c r="M58" s="62"/>
      <c r="N58" s="62"/>
      <c r="O58" s="62"/>
      <c r="P58" s="67"/>
      <c r="Q58" s="68"/>
      <c r="R58" s="69"/>
      <c r="S58" s="69"/>
      <c r="T58" s="69"/>
      <c r="U58" s="1"/>
    </row>
    <row r="59" spans="1:21" ht="23.25">
      <c r="A59" s="1"/>
      <c r="B59" s="39"/>
      <c r="C59" s="39"/>
      <c r="D59" s="39"/>
      <c r="E59" s="39"/>
      <c r="F59" s="39" t="s">
        <v>58</v>
      </c>
      <c r="G59" s="39"/>
      <c r="H59" s="40"/>
      <c r="I59" s="41" t="s">
        <v>59</v>
      </c>
      <c r="J59" s="42"/>
      <c r="K59" s="43"/>
      <c r="L59" s="43"/>
      <c r="M59" s="63"/>
      <c r="N59" s="63"/>
      <c r="O59" s="63"/>
      <c r="P59" s="67"/>
      <c r="Q59" s="68"/>
      <c r="R59" s="83">
        <f>+R60+R61</f>
        <v>30103949.3</v>
      </c>
      <c r="S59" s="70">
        <f>+S60+S61</f>
        <v>21826640.6</v>
      </c>
      <c r="T59" s="70">
        <f>(+S59/R59)*100</f>
        <v>72.50424315589716</v>
      </c>
      <c r="U59" s="1"/>
    </row>
    <row r="60" spans="1:21" ht="23.25">
      <c r="A60" s="1"/>
      <c r="B60" s="39"/>
      <c r="C60" s="39"/>
      <c r="D60" s="39"/>
      <c r="E60" s="39"/>
      <c r="F60" s="39"/>
      <c r="G60" s="39"/>
      <c r="H60" s="40"/>
      <c r="I60" s="41" t="s">
        <v>42</v>
      </c>
      <c r="J60" s="42"/>
      <c r="K60" s="43"/>
      <c r="L60" s="43"/>
      <c r="M60" s="63"/>
      <c r="N60" s="63"/>
      <c r="O60" s="63"/>
      <c r="P60" s="67"/>
      <c r="Q60" s="68"/>
      <c r="R60" s="83">
        <f>+R64+R75+R79+R102</f>
        <v>16412188.4</v>
      </c>
      <c r="S60" s="70">
        <f>+S64+S75+S79+S102</f>
        <v>10016480</v>
      </c>
      <c r="T60" s="70">
        <f>(+S60/R60)*100</f>
        <v>61.03073981285762</v>
      </c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43</v>
      </c>
      <c r="J61" s="42"/>
      <c r="K61" s="43"/>
      <c r="L61" s="43"/>
      <c r="M61" s="63"/>
      <c r="N61" s="63"/>
      <c r="O61" s="63"/>
      <c r="P61" s="67"/>
      <c r="Q61" s="68"/>
      <c r="R61" s="83">
        <f>+R65+R76+R80+R103</f>
        <v>13691760.9</v>
      </c>
      <c r="S61" s="70">
        <f>+S65+S76+S80+S103</f>
        <v>11810160.6</v>
      </c>
      <c r="T61" s="70">
        <f>(+S61/R61)*100</f>
        <v>86.25742653744413</v>
      </c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/>
      <c r="J62" s="42"/>
      <c r="K62" s="43"/>
      <c r="L62" s="43"/>
      <c r="M62" s="63"/>
      <c r="N62" s="63"/>
      <c r="O62" s="63"/>
      <c r="P62" s="67"/>
      <c r="Q62" s="68"/>
      <c r="R62" s="83"/>
      <c r="S62" s="70"/>
      <c r="T62" s="70"/>
      <c r="U62" s="1"/>
    </row>
    <row r="63" spans="1:21" ht="23.25">
      <c r="A63" s="1"/>
      <c r="B63" s="39"/>
      <c r="C63" s="39"/>
      <c r="D63" s="39"/>
      <c r="E63" s="39"/>
      <c r="F63" s="39"/>
      <c r="G63" s="39" t="s">
        <v>60</v>
      </c>
      <c r="H63" s="40"/>
      <c r="I63" s="41" t="s">
        <v>61</v>
      </c>
      <c r="J63" s="42"/>
      <c r="K63" s="43"/>
      <c r="L63" s="43"/>
      <c r="M63" s="63"/>
      <c r="N63" s="63"/>
      <c r="O63" s="63"/>
      <c r="P63" s="67"/>
      <c r="Q63" s="68"/>
      <c r="R63" s="83">
        <f>+R64+R65</f>
        <v>13691760.9</v>
      </c>
      <c r="S63" s="70">
        <f>+S64+S65</f>
        <v>11810160.6</v>
      </c>
      <c r="T63" s="70">
        <f>(+S63/R63)*100</f>
        <v>86.25742653744413</v>
      </c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 t="s">
        <v>42</v>
      </c>
      <c r="J64" s="42"/>
      <c r="K64" s="43"/>
      <c r="L64" s="43"/>
      <c r="M64" s="63"/>
      <c r="N64" s="63"/>
      <c r="O64" s="63"/>
      <c r="P64" s="67"/>
      <c r="Q64" s="68"/>
      <c r="R64" s="83">
        <f>+R71</f>
        <v>0</v>
      </c>
      <c r="S64" s="70">
        <f>+S71</f>
        <v>0</v>
      </c>
      <c r="T64" s="70"/>
      <c r="U64" s="1"/>
    </row>
    <row r="65" spans="1:21" ht="23.25">
      <c r="A65" s="1"/>
      <c r="B65" s="39"/>
      <c r="C65" s="39"/>
      <c r="D65" s="39"/>
      <c r="E65" s="39"/>
      <c r="F65" s="39"/>
      <c r="G65" s="39"/>
      <c r="H65" s="40"/>
      <c r="I65" s="41" t="s">
        <v>43</v>
      </c>
      <c r="J65" s="42"/>
      <c r="K65" s="43"/>
      <c r="L65" s="43"/>
      <c r="M65" s="63"/>
      <c r="N65" s="63"/>
      <c r="O65" s="63"/>
      <c r="P65" s="67"/>
      <c r="Q65" s="68"/>
      <c r="R65" s="83">
        <f>+R72</f>
        <v>13691760.9</v>
      </c>
      <c r="S65" s="70">
        <f>+S72</f>
        <v>11810160.6</v>
      </c>
      <c r="T65" s="70">
        <f>(+S65/R65)*100</f>
        <v>86.25742653744413</v>
      </c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/>
      <c r="J66" s="42"/>
      <c r="K66" s="43"/>
      <c r="L66" s="43"/>
      <c r="M66" s="63"/>
      <c r="N66" s="63"/>
      <c r="O66" s="63"/>
      <c r="P66" s="67"/>
      <c r="Q66" s="68"/>
      <c r="R66" s="83"/>
      <c r="S66" s="70"/>
      <c r="T66" s="70"/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 t="s">
        <v>62</v>
      </c>
      <c r="J67" s="42"/>
      <c r="K67" s="43" t="s">
        <v>63</v>
      </c>
      <c r="L67" s="43"/>
      <c r="M67" s="62"/>
      <c r="N67" s="62"/>
      <c r="O67" s="62"/>
      <c r="P67" s="67"/>
      <c r="Q67" s="68"/>
      <c r="R67" s="69"/>
      <c r="S67" s="69"/>
      <c r="T67" s="69"/>
      <c r="U67" s="1"/>
    </row>
    <row r="68" spans="1:21" ht="23.25">
      <c r="A68" s="1"/>
      <c r="B68" s="39"/>
      <c r="C68" s="45"/>
      <c r="D68" s="45"/>
      <c r="E68" s="45"/>
      <c r="F68" s="45"/>
      <c r="G68" s="45"/>
      <c r="H68" s="41"/>
      <c r="I68" s="41" t="s">
        <v>64</v>
      </c>
      <c r="J68" s="42"/>
      <c r="K68" s="43" t="s">
        <v>65</v>
      </c>
      <c r="L68" s="43"/>
      <c r="M68" s="63"/>
      <c r="N68" s="63"/>
      <c r="O68" s="63"/>
      <c r="P68" s="67"/>
      <c r="Q68" s="68"/>
      <c r="R68" s="83"/>
      <c r="S68" s="70"/>
      <c r="T68" s="70"/>
      <c r="U68" s="1"/>
    </row>
    <row r="69" spans="1:21" ht="23.25">
      <c r="A69" s="1"/>
      <c r="B69" s="39"/>
      <c r="C69" s="39"/>
      <c r="D69" s="39"/>
      <c r="E69" s="39"/>
      <c r="F69" s="39"/>
      <c r="G69" s="39"/>
      <c r="H69" s="40"/>
      <c r="I69" s="41" t="s">
        <v>66</v>
      </c>
      <c r="J69" s="42"/>
      <c r="K69" s="43" t="s">
        <v>67</v>
      </c>
      <c r="L69" s="43"/>
      <c r="M69" s="62"/>
      <c r="N69" s="62"/>
      <c r="O69" s="62"/>
      <c r="P69" s="67"/>
      <c r="Q69" s="68"/>
      <c r="R69" s="83"/>
      <c r="S69" s="70"/>
      <c r="T69" s="70"/>
      <c r="U69" s="1"/>
    </row>
    <row r="70" spans="1:21" ht="23.25">
      <c r="A70" s="1"/>
      <c r="B70" s="39"/>
      <c r="C70" s="45"/>
      <c r="D70" s="45"/>
      <c r="E70" s="45"/>
      <c r="F70" s="45"/>
      <c r="G70" s="45"/>
      <c r="H70" s="41"/>
      <c r="I70" s="41" t="s">
        <v>68</v>
      </c>
      <c r="J70" s="42"/>
      <c r="K70" s="43" t="s">
        <v>69</v>
      </c>
      <c r="L70" s="43" t="s">
        <v>2</v>
      </c>
      <c r="M70" s="63">
        <v>100</v>
      </c>
      <c r="N70" s="63">
        <v>100</v>
      </c>
      <c r="O70" s="63">
        <v>100</v>
      </c>
      <c r="P70" s="67">
        <f>(+O70/M70)*100</f>
        <v>100</v>
      </c>
      <c r="Q70" s="68">
        <f>(+O70/N70)*100</f>
        <v>100</v>
      </c>
      <c r="R70" s="69">
        <f>+R71+R72</f>
        <v>13691760.9</v>
      </c>
      <c r="S70" s="69">
        <f>+S71+S72</f>
        <v>11810160.6</v>
      </c>
      <c r="T70" s="69">
        <f>(+S70/R70)*100</f>
        <v>86.25742653744413</v>
      </c>
      <c r="U70" s="1"/>
    </row>
    <row r="71" spans="1:21" ht="23.25">
      <c r="A71" s="1"/>
      <c r="B71" s="39"/>
      <c r="C71" s="39"/>
      <c r="D71" s="39"/>
      <c r="E71" s="39"/>
      <c r="F71" s="39"/>
      <c r="G71" s="45"/>
      <c r="H71" s="41"/>
      <c r="I71" s="41" t="s">
        <v>42</v>
      </c>
      <c r="J71" s="42"/>
      <c r="K71" s="43"/>
      <c r="L71" s="43"/>
      <c r="M71" s="63"/>
      <c r="N71" s="63"/>
      <c r="O71" s="63"/>
      <c r="P71" s="67"/>
      <c r="Q71" s="68"/>
      <c r="R71" s="83"/>
      <c r="S71" s="70"/>
      <c r="T71" s="70"/>
      <c r="U71" s="1"/>
    </row>
    <row r="72" spans="1:21" ht="23.25">
      <c r="A72" s="1"/>
      <c r="B72" s="39"/>
      <c r="C72" s="39"/>
      <c r="D72" s="39"/>
      <c r="E72" s="39"/>
      <c r="F72" s="39"/>
      <c r="G72" s="39"/>
      <c r="H72" s="40"/>
      <c r="I72" s="41" t="s">
        <v>43</v>
      </c>
      <c r="J72" s="42"/>
      <c r="K72" s="43"/>
      <c r="L72" s="43"/>
      <c r="M72" s="62"/>
      <c r="N72" s="62"/>
      <c r="O72" s="62"/>
      <c r="P72" s="67"/>
      <c r="Q72" s="68"/>
      <c r="R72" s="69">
        <v>13691760.9</v>
      </c>
      <c r="S72" s="69">
        <v>11810160.6</v>
      </c>
      <c r="T72" s="69">
        <f>(+S72/R72)*100</f>
        <v>86.25742653744413</v>
      </c>
      <c r="U72" s="1"/>
    </row>
    <row r="73" spans="1:21" ht="23.25">
      <c r="A73" s="1"/>
      <c r="B73" s="39"/>
      <c r="C73" s="39"/>
      <c r="D73" s="39"/>
      <c r="E73" s="39"/>
      <c r="F73" s="39"/>
      <c r="G73" s="39"/>
      <c r="H73" s="40"/>
      <c r="I73" s="41"/>
      <c r="J73" s="42"/>
      <c r="K73" s="43"/>
      <c r="L73" s="43"/>
      <c r="M73" s="62"/>
      <c r="N73" s="62"/>
      <c r="O73" s="62"/>
      <c r="P73" s="67"/>
      <c r="Q73" s="68"/>
      <c r="R73" s="69"/>
      <c r="S73" s="69"/>
      <c r="T73" s="69"/>
      <c r="U73" s="1"/>
    </row>
    <row r="74" spans="1:21" ht="23.25">
      <c r="A74" s="1"/>
      <c r="B74" s="39"/>
      <c r="C74" s="45"/>
      <c r="D74" s="45"/>
      <c r="E74" s="45"/>
      <c r="F74" s="45"/>
      <c r="G74" s="45" t="s">
        <v>70</v>
      </c>
      <c r="H74" s="41"/>
      <c r="I74" s="41" t="s">
        <v>71</v>
      </c>
      <c r="J74" s="42"/>
      <c r="K74" s="43"/>
      <c r="L74" s="43"/>
      <c r="M74" s="63"/>
      <c r="N74" s="63"/>
      <c r="O74" s="63"/>
      <c r="P74" s="67"/>
      <c r="Q74" s="68"/>
      <c r="R74" s="83">
        <f>+R75+R76</f>
        <v>6674620</v>
      </c>
      <c r="S74" s="70">
        <f>+S75+S76</f>
        <v>328238.5</v>
      </c>
      <c r="T74" s="70">
        <f>(+S74/R74)*100</f>
        <v>4.917710671169296</v>
      </c>
      <c r="U74" s="1"/>
    </row>
    <row r="75" spans="1:21" ht="23.25">
      <c r="A75" s="1"/>
      <c r="B75" s="39"/>
      <c r="C75" s="39"/>
      <c r="D75" s="39"/>
      <c r="E75" s="39"/>
      <c r="F75" s="39"/>
      <c r="G75" s="39"/>
      <c r="H75" s="40"/>
      <c r="I75" s="41" t="s">
        <v>42</v>
      </c>
      <c r="J75" s="42"/>
      <c r="K75" s="43"/>
      <c r="L75" s="43"/>
      <c r="M75" s="62"/>
      <c r="N75" s="62"/>
      <c r="O75" s="62"/>
      <c r="P75" s="67"/>
      <c r="Q75" s="68"/>
      <c r="R75" s="69">
        <v>6674620</v>
      </c>
      <c r="S75" s="69">
        <v>328238.5</v>
      </c>
      <c r="T75" s="69">
        <f>(+S75/R75)*100</f>
        <v>4.917710671169296</v>
      </c>
      <c r="U75" s="1"/>
    </row>
    <row r="76" spans="1:21" ht="23.25">
      <c r="A76" s="1"/>
      <c r="B76" s="39"/>
      <c r="C76" s="39"/>
      <c r="D76" s="39"/>
      <c r="E76" s="39"/>
      <c r="F76" s="39"/>
      <c r="G76" s="39"/>
      <c r="H76" s="41"/>
      <c r="I76" s="41" t="s">
        <v>43</v>
      </c>
      <c r="J76" s="42"/>
      <c r="K76" s="43"/>
      <c r="L76" s="43"/>
      <c r="M76" s="62"/>
      <c r="N76" s="62"/>
      <c r="O76" s="62"/>
      <c r="P76" s="67"/>
      <c r="Q76" s="68"/>
      <c r="R76" s="69"/>
      <c r="S76" s="69"/>
      <c r="T76" s="69"/>
      <c r="U76" s="1"/>
    </row>
    <row r="77" spans="1:21" ht="23.25">
      <c r="A77" s="1"/>
      <c r="B77" s="39"/>
      <c r="C77" s="39"/>
      <c r="D77" s="39"/>
      <c r="E77" s="39"/>
      <c r="F77" s="39"/>
      <c r="G77" s="39"/>
      <c r="H77" s="40"/>
      <c r="I77" s="41"/>
      <c r="J77" s="42"/>
      <c r="K77" s="43"/>
      <c r="L77" s="43"/>
      <c r="M77" s="62"/>
      <c r="N77" s="62"/>
      <c r="O77" s="62"/>
      <c r="P77" s="67"/>
      <c r="Q77" s="68"/>
      <c r="R77" s="69"/>
      <c r="S77" s="69"/>
      <c r="T77" s="69"/>
      <c r="U77" s="1"/>
    </row>
    <row r="78" spans="1:21" ht="23.25">
      <c r="A78" s="1"/>
      <c r="B78" s="39"/>
      <c r="C78" s="45"/>
      <c r="D78" s="45"/>
      <c r="E78" s="45"/>
      <c r="F78" s="45"/>
      <c r="G78" s="45" t="s">
        <v>72</v>
      </c>
      <c r="H78" s="41"/>
      <c r="I78" s="41" t="s">
        <v>73</v>
      </c>
      <c r="J78" s="42"/>
      <c r="K78" s="43"/>
      <c r="L78" s="43"/>
      <c r="M78" s="63"/>
      <c r="N78" s="63"/>
      <c r="O78" s="63"/>
      <c r="P78" s="67"/>
      <c r="Q78" s="68"/>
      <c r="R78" s="83">
        <f>+R79+R80</f>
        <v>9452453.4</v>
      </c>
      <c r="S78" s="70">
        <f>+S79+S80</f>
        <v>9271760.8</v>
      </c>
      <c r="T78" s="70">
        <f>(+S78/R78)*100</f>
        <v>98.08840528110935</v>
      </c>
      <c r="U78" s="1"/>
    </row>
    <row r="79" spans="1:21" ht="23.25">
      <c r="A79" s="1"/>
      <c r="B79" s="39"/>
      <c r="C79" s="39"/>
      <c r="D79" s="39"/>
      <c r="E79" s="39"/>
      <c r="F79" s="39"/>
      <c r="G79" s="39"/>
      <c r="H79" s="40"/>
      <c r="I79" s="41" t="s">
        <v>42</v>
      </c>
      <c r="J79" s="42"/>
      <c r="K79" s="43"/>
      <c r="L79" s="43"/>
      <c r="M79" s="62"/>
      <c r="N79" s="62"/>
      <c r="O79" s="62"/>
      <c r="P79" s="67"/>
      <c r="Q79" s="68"/>
      <c r="R79" s="69">
        <f>+R86</f>
        <v>9452453.4</v>
      </c>
      <c r="S79" s="69">
        <f>+S86</f>
        <v>9271760.8</v>
      </c>
      <c r="T79" s="69">
        <f>(+S79/R79)*100</f>
        <v>98.08840528110935</v>
      </c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 t="s">
        <v>43</v>
      </c>
      <c r="J80" s="42"/>
      <c r="K80" s="43"/>
      <c r="L80" s="43"/>
      <c r="M80" s="63"/>
      <c r="N80" s="63"/>
      <c r="O80" s="63"/>
      <c r="P80" s="67"/>
      <c r="Q80" s="68"/>
      <c r="R80" s="83">
        <f>+R87</f>
        <v>0</v>
      </c>
      <c r="S80" s="70">
        <f>+S87</f>
        <v>0</v>
      </c>
      <c r="T80" s="70"/>
      <c r="U80" s="1"/>
    </row>
    <row r="81" spans="1:21" ht="23.25">
      <c r="A81" s="1"/>
      <c r="B81" s="39"/>
      <c r="C81" s="45"/>
      <c r="D81" s="45"/>
      <c r="E81" s="45"/>
      <c r="F81" s="45"/>
      <c r="G81" s="45"/>
      <c r="H81" s="41"/>
      <c r="I81" s="41"/>
      <c r="J81" s="42"/>
      <c r="K81" s="43"/>
      <c r="L81" s="43"/>
      <c r="M81" s="62"/>
      <c r="N81" s="62"/>
      <c r="O81" s="62"/>
      <c r="P81" s="67"/>
      <c r="Q81" s="68"/>
      <c r="R81" s="69"/>
      <c r="S81" s="69"/>
      <c r="T81" s="69"/>
      <c r="U81" s="1"/>
    </row>
    <row r="82" spans="1:21" ht="23.25">
      <c r="A82" s="1"/>
      <c r="B82" s="39"/>
      <c r="C82" s="45"/>
      <c r="D82" s="45"/>
      <c r="E82" s="45"/>
      <c r="F82" s="45"/>
      <c r="G82" s="45"/>
      <c r="H82" s="41"/>
      <c r="I82" s="41" t="s">
        <v>74</v>
      </c>
      <c r="J82" s="42"/>
      <c r="K82" s="43" t="s">
        <v>75</v>
      </c>
      <c r="L82" s="43"/>
      <c r="M82" s="63"/>
      <c r="N82" s="63"/>
      <c r="O82" s="63"/>
      <c r="P82" s="67"/>
      <c r="Q82" s="68"/>
      <c r="R82" s="83"/>
      <c r="S82" s="70"/>
      <c r="T82" s="70"/>
      <c r="U82" s="1"/>
    </row>
    <row r="83" spans="1:21" ht="23.25">
      <c r="A83" s="1"/>
      <c r="B83" s="39"/>
      <c r="C83" s="39"/>
      <c r="D83" s="39"/>
      <c r="E83" s="39"/>
      <c r="F83" s="39"/>
      <c r="G83" s="39"/>
      <c r="H83" s="40"/>
      <c r="I83" s="41" t="s">
        <v>76</v>
      </c>
      <c r="J83" s="42"/>
      <c r="K83" s="43" t="s">
        <v>77</v>
      </c>
      <c r="L83" s="43"/>
      <c r="M83" s="62"/>
      <c r="N83" s="62"/>
      <c r="O83" s="62"/>
      <c r="P83" s="67"/>
      <c r="Q83" s="68"/>
      <c r="R83" s="69"/>
      <c r="S83" s="69"/>
      <c r="T83" s="69"/>
      <c r="U83" s="1"/>
    </row>
    <row r="84" spans="1:21" ht="23.25">
      <c r="A84" s="1"/>
      <c r="B84" s="39"/>
      <c r="C84" s="39"/>
      <c r="D84" s="39"/>
      <c r="E84" s="39"/>
      <c r="F84" s="39"/>
      <c r="G84" s="39"/>
      <c r="H84" s="40"/>
      <c r="I84" s="41" t="s">
        <v>78</v>
      </c>
      <c r="J84" s="42"/>
      <c r="K84" s="43" t="s">
        <v>79</v>
      </c>
      <c r="L84" s="43"/>
      <c r="M84" s="62"/>
      <c r="N84" s="62"/>
      <c r="O84" s="62"/>
      <c r="P84" s="67"/>
      <c r="Q84" s="68"/>
      <c r="R84" s="69"/>
      <c r="S84" s="69"/>
      <c r="T84" s="69"/>
      <c r="U84" s="1"/>
    </row>
    <row r="85" spans="1:21" ht="23.25">
      <c r="A85" s="1"/>
      <c r="B85" s="39"/>
      <c r="C85" s="39"/>
      <c r="D85" s="39"/>
      <c r="E85" s="39"/>
      <c r="F85" s="39"/>
      <c r="G85" s="39"/>
      <c r="H85" s="40"/>
      <c r="I85" s="41"/>
      <c r="J85" s="42"/>
      <c r="K85" s="43" t="s">
        <v>80</v>
      </c>
      <c r="L85" s="43" t="s">
        <v>2</v>
      </c>
      <c r="M85" s="62">
        <v>100</v>
      </c>
      <c r="N85" s="62">
        <v>100</v>
      </c>
      <c r="O85" s="62">
        <v>100</v>
      </c>
      <c r="P85" s="67">
        <f>(+O85/M85)*100</f>
        <v>100</v>
      </c>
      <c r="Q85" s="68">
        <f>(+O85/N85)*100</f>
        <v>100</v>
      </c>
      <c r="R85" s="69">
        <f>+R86+R87</f>
        <v>9452453.4</v>
      </c>
      <c r="S85" s="69">
        <f>+S86+S87</f>
        <v>9271760.8</v>
      </c>
      <c r="T85" s="69">
        <f>(+S85/R85)*100</f>
        <v>98.08840528110935</v>
      </c>
      <c r="U85" s="1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41" t="s">
        <v>42</v>
      </c>
      <c r="J86" s="42"/>
      <c r="K86" s="43"/>
      <c r="L86" s="43"/>
      <c r="M86" s="62"/>
      <c r="N86" s="62"/>
      <c r="O86" s="62"/>
      <c r="P86" s="67"/>
      <c r="Q86" s="68"/>
      <c r="R86" s="69">
        <v>9452453.4</v>
      </c>
      <c r="S86" s="69">
        <v>9271760.8</v>
      </c>
      <c r="T86" s="69">
        <f>(+S86/R86)*100</f>
        <v>98.08840528110935</v>
      </c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 t="s">
        <v>43</v>
      </c>
      <c r="J87" s="42"/>
      <c r="K87" s="43"/>
      <c r="L87" s="43"/>
      <c r="M87" s="62"/>
      <c r="N87" s="62"/>
      <c r="O87" s="62"/>
      <c r="P87" s="67"/>
      <c r="Q87" s="68"/>
      <c r="R87" s="69"/>
      <c r="S87" s="69"/>
      <c r="T87" s="69"/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/>
      <c r="J88" s="42"/>
      <c r="K88" s="43"/>
      <c r="L88" s="43"/>
      <c r="M88" s="62"/>
      <c r="N88" s="62"/>
      <c r="O88" s="62"/>
      <c r="P88" s="67"/>
      <c r="Q88" s="68"/>
      <c r="R88" s="69"/>
      <c r="S88" s="69"/>
      <c r="T88" s="69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43"/>
      <c r="M89" s="62"/>
      <c r="N89" s="62"/>
      <c r="O89" s="62"/>
      <c r="P89" s="67"/>
      <c r="Q89" s="68"/>
      <c r="R89" s="69"/>
      <c r="S89" s="69"/>
      <c r="T89" s="69"/>
      <c r="U89" s="1"/>
    </row>
    <row r="90" spans="1:21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50"/>
      <c r="M90" s="64"/>
      <c r="N90" s="64"/>
      <c r="O90" s="64"/>
      <c r="P90" s="71"/>
      <c r="Q90" s="72"/>
      <c r="R90" s="73"/>
      <c r="S90" s="73"/>
      <c r="T90" s="73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1"/>
      <c r="R92" s="51"/>
      <c r="S92" s="51"/>
      <c r="T92" s="52" t="s">
        <v>93</v>
      </c>
      <c r="U92" s="1"/>
    </row>
    <row r="93" spans="1:21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31</v>
      </c>
      <c r="L93" s="56"/>
      <c r="M93" s="56"/>
      <c r="N93" s="56"/>
      <c r="O93" s="56"/>
      <c r="P93" s="56"/>
      <c r="Q93" s="56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33</v>
      </c>
      <c r="L95" s="15" t="s">
        <v>16</v>
      </c>
      <c r="M95" s="59"/>
      <c r="N95" s="60"/>
      <c r="O95" s="61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9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2"/>
      <c r="N99" s="62"/>
      <c r="O99" s="62"/>
      <c r="P99" s="67"/>
      <c r="Q99" s="68"/>
      <c r="R99" s="69"/>
      <c r="S99" s="69"/>
      <c r="T99" s="69"/>
      <c r="U99" s="1"/>
    </row>
    <row r="100" spans="1:21" ht="23.25">
      <c r="A100" s="1"/>
      <c r="B100" s="39" t="s">
        <v>40</v>
      </c>
      <c r="C100" s="39" t="s">
        <v>56</v>
      </c>
      <c r="D100" s="39" t="s">
        <v>46</v>
      </c>
      <c r="E100" s="39" t="s">
        <v>48</v>
      </c>
      <c r="F100" s="39" t="s">
        <v>58</v>
      </c>
      <c r="G100" s="39" t="s">
        <v>81</v>
      </c>
      <c r="H100" s="40"/>
      <c r="I100" s="41" t="s">
        <v>82</v>
      </c>
      <c r="J100" s="42"/>
      <c r="K100" s="43"/>
      <c r="L100" s="43"/>
      <c r="M100" s="62"/>
      <c r="N100" s="62"/>
      <c r="O100" s="62"/>
      <c r="P100" s="67"/>
      <c r="Q100" s="68"/>
      <c r="R100" s="69"/>
      <c r="S100" s="69"/>
      <c r="T100" s="69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83</v>
      </c>
      <c r="J101" s="42"/>
      <c r="K101" s="43"/>
      <c r="L101" s="43"/>
      <c r="M101" s="62"/>
      <c r="N101" s="62"/>
      <c r="O101" s="62"/>
      <c r="P101" s="67"/>
      <c r="Q101" s="68"/>
      <c r="R101" s="69">
        <f>+R102+R103</f>
        <v>285115</v>
      </c>
      <c r="S101" s="69">
        <f>+S102+S103</f>
        <v>416480.7</v>
      </c>
      <c r="T101" s="69">
        <f>(+S101/R101)*100</f>
        <v>146.07463655016397</v>
      </c>
      <c r="U101" s="1"/>
    </row>
    <row r="102" spans="1:21" ht="23.25">
      <c r="A102" s="1"/>
      <c r="B102" s="39"/>
      <c r="C102" s="45"/>
      <c r="D102" s="45"/>
      <c r="E102" s="45"/>
      <c r="F102" s="45"/>
      <c r="G102" s="45"/>
      <c r="H102" s="41"/>
      <c r="I102" s="41" t="s">
        <v>42</v>
      </c>
      <c r="J102" s="42"/>
      <c r="K102" s="43"/>
      <c r="L102" s="43"/>
      <c r="M102" s="63"/>
      <c r="N102" s="63"/>
      <c r="O102" s="63"/>
      <c r="P102" s="67"/>
      <c r="Q102" s="68"/>
      <c r="R102" s="83">
        <v>285115</v>
      </c>
      <c r="S102" s="70">
        <v>416480.7</v>
      </c>
      <c r="T102" s="70">
        <f>(+S102/R102)*100</f>
        <v>146.07463655016397</v>
      </c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 t="s">
        <v>43</v>
      </c>
      <c r="J103" s="42"/>
      <c r="K103" s="43"/>
      <c r="L103" s="43"/>
      <c r="M103" s="62"/>
      <c r="N103" s="62"/>
      <c r="O103" s="62"/>
      <c r="P103" s="67"/>
      <c r="Q103" s="68"/>
      <c r="R103" s="69"/>
      <c r="S103" s="69">
        <f>+S108</f>
        <v>0</v>
      </c>
      <c r="T103" s="69"/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/>
      <c r="J104" s="42"/>
      <c r="K104" s="43"/>
      <c r="L104" s="43"/>
      <c r="M104" s="63"/>
      <c r="N104" s="63"/>
      <c r="O104" s="63"/>
      <c r="P104" s="67"/>
      <c r="Q104" s="68"/>
      <c r="R104" s="83"/>
      <c r="S104" s="70"/>
      <c r="T104" s="70"/>
      <c r="U104" s="1"/>
    </row>
    <row r="105" spans="1:21" ht="23.25">
      <c r="A105" s="1"/>
      <c r="B105" s="39"/>
      <c r="C105" s="39" t="s">
        <v>84</v>
      </c>
      <c r="D105" s="39"/>
      <c r="E105" s="39"/>
      <c r="F105" s="39"/>
      <c r="G105" s="39"/>
      <c r="H105" s="40"/>
      <c r="I105" s="41" t="s">
        <v>85</v>
      </c>
      <c r="J105" s="42"/>
      <c r="K105" s="43"/>
      <c r="L105" s="43"/>
      <c r="M105" s="63"/>
      <c r="N105" s="63"/>
      <c r="O105" s="63"/>
      <c r="P105" s="67"/>
      <c r="Q105" s="68"/>
      <c r="R105" s="83">
        <f>+R106+R107</f>
        <v>1317800</v>
      </c>
      <c r="S105" s="70">
        <f>+S106+S107</f>
        <v>81657.8</v>
      </c>
      <c r="T105" s="70">
        <f>(+S105/R105)*100</f>
        <v>6.196524510547883</v>
      </c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 t="s">
        <v>42</v>
      </c>
      <c r="J106" s="42"/>
      <c r="K106" s="43"/>
      <c r="L106" s="43"/>
      <c r="M106" s="63"/>
      <c r="N106" s="63"/>
      <c r="O106" s="63"/>
      <c r="P106" s="67"/>
      <c r="Q106" s="68"/>
      <c r="R106" s="83">
        <f>+R110</f>
        <v>1317800</v>
      </c>
      <c r="S106" s="70">
        <f>+S110</f>
        <v>81657.8</v>
      </c>
      <c r="T106" s="70">
        <f>(+S106/R106)*100</f>
        <v>6.196524510547883</v>
      </c>
      <c r="U106" s="1"/>
    </row>
    <row r="107" spans="1:21" ht="23.25">
      <c r="A107" s="1"/>
      <c r="B107" s="39"/>
      <c r="C107" s="39"/>
      <c r="D107" s="39"/>
      <c r="E107" s="39"/>
      <c r="F107" s="39"/>
      <c r="G107" s="39"/>
      <c r="H107" s="40"/>
      <c r="I107" s="41" t="s">
        <v>43</v>
      </c>
      <c r="J107" s="42"/>
      <c r="K107" s="43"/>
      <c r="L107" s="43"/>
      <c r="M107" s="63"/>
      <c r="N107" s="63"/>
      <c r="O107" s="63"/>
      <c r="P107" s="67"/>
      <c r="Q107" s="68"/>
      <c r="R107" s="83">
        <f>+R111</f>
        <v>0</v>
      </c>
      <c r="S107" s="70">
        <f>+S111</f>
        <v>0</v>
      </c>
      <c r="T107" s="70"/>
      <c r="U107" s="1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41"/>
      <c r="J108" s="42"/>
      <c r="K108" s="43"/>
      <c r="L108" s="43"/>
      <c r="M108" s="63"/>
      <c r="N108" s="63"/>
      <c r="O108" s="63"/>
      <c r="P108" s="67"/>
      <c r="Q108" s="68"/>
      <c r="R108" s="83"/>
      <c r="S108" s="70"/>
      <c r="T108" s="70"/>
      <c r="U108" s="1"/>
    </row>
    <row r="109" spans="1:21" ht="23.25">
      <c r="A109" s="1"/>
      <c r="B109" s="39"/>
      <c r="C109" s="39"/>
      <c r="D109" s="39" t="s">
        <v>46</v>
      </c>
      <c r="E109" s="39"/>
      <c r="F109" s="39"/>
      <c r="G109" s="39"/>
      <c r="H109" s="40"/>
      <c r="I109" s="41" t="s">
        <v>47</v>
      </c>
      <c r="J109" s="42"/>
      <c r="K109" s="43"/>
      <c r="L109" s="43"/>
      <c r="M109" s="63"/>
      <c r="N109" s="63"/>
      <c r="O109" s="63"/>
      <c r="P109" s="67"/>
      <c r="Q109" s="68"/>
      <c r="R109" s="83">
        <f>+R110+R111</f>
        <v>1317800</v>
      </c>
      <c r="S109" s="70">
        <f>+S110+S111</f>
        <v>81657.8</v>
      </c>
      <c r="T109" s="70">
        <f>(+S109/R109)*100</f>
        <v>6.196524510547883</v>
      </c>
      <c r="U109" s="1"/>
    </row>
    <row r="110" spans="1:21" ht="23.25">
      <c r="A110" s="1"/>
      <c r="B110" s="39"/>
      <c r="C110" s="39"/>
      <c r="D110" s="39"/>
      <c r="E110" s="39"/>
      <c r="F110" s="39"/>
      <c r="G110" s="39"/>
      <c r="H110" s="40"/>
      <c r="I110" s="41" t="s">
        <v>42</v>
      </c>
      <c r="J110" s="42"/>
      <c r="K110" s="43"/>
      <c r="L110" s="43"/>
      <c r="M110" s="63"/>
      <c r="N110" s="63"/>
      <c r="O110" s="63"/>
      <c r="P110" s="67"/>
      <c r="Q110" s="68"/>
      <c r="R110" s="83">
        <f>+R114</f>
        <v>1317800</v>
      </c>
      <c r="S110" s="70">
        <f>+S114</f>
        <v>81657.8</v>
      </c>
      <c r="T110" s="70">
        <f>(+S110/R110)*100</f>
        <v>6.196524510547883</v>
      </c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 t="s">
        <v>43</v>
      </c>
      <c r="J111" s="42"/>
      <c r="K111" s="43"/>
      <c r="L111" s="43"/>
      <c r="M111" s="63"/>
      <c r="N111" s="63"/>
      <c r="O111" s="63"/>
      <c r="P111" s="67"/>
      <c r="Q111" s="68"/>
      <c r="R111" s="83">
        <f>+R115</f>
        <v>0</v>
      </c>
      <c r="S111" s="70">
        <f>+S115</f>
        <v>0</v>
      </c>
      <c r="T111" s="70"/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41"/>
      <c r="J112" s="42"/>
      <c r="K112" s="43"/>
      <c r="L112" s="43"/>
      <c r="M112" s="62"/>
      <c r="N112" s="62"/>
      <c r="O112" s="62"/>
      <c r="P112" s="67"/>
      <c r="Q112" s="68"/>
      <c r="R112" s="69"/>
      <c r="S112" s="69"/>
      <c r="T112" s="69"/>
      <c r="U112" s="1"/>
    </row>
    <row r="113" spans="1:21" ht="23.25">
      <c r="A113" s="1"/>
      <c r="B113" s="39"/>
      <c r="C113" s="45"/>
      <c r="D113" s="45"/>
      <c r="E113" s="45" t="s">
        <v>48</v>
      </c>
      <c r="F113" s="45"/>
      <c r="G113" s="45"/>
      <c r="H113" s="41"/>
      <c r="I113" s="41" t="s">
        <v>49</v>
      </c>
      <c r="J113" s="42"/>
      <c r="K113" s="43"/>
      <c r="L113" s="43"/>
      <c r="M113" s="63"/>
      <c r="N113" s="63"/>
      <c r="O113" s="63"/>
      <c r="P113" s="67"/>
      <c r="Q113" s="68"/>
      <c r="R113" s="83">
        <f>+R114+R115</f>
        <v>1317800</v>
      </c>
      <c r="S113" s="70">
        <f>+S114+S115</f>
        <v>81657.8</v>
      </c>
      <c r="T113" s="70">
        <f>(+S113/R113)*100</f>
        <v>6.196524510547883</v>
      </c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 t="s">
        <v>42</v>
      </c>
      <c r="J114" s="42"/>
      <c r="K114" s="43"/>
      <c r="L114" s="43"/>
      <c r="M114" s="62"/>
      <c r="N114" s="62"/>
      <c r="O114" s="62"/>
      <c r="P114" s="67"/>
      <c r="Q114" s="68"/>
      <c r="R114" s="83">
        <f>+R119</f>
        <v>1317800</v>
      </c>
      <c r="S114" s="70">
        <f>+S119</f>
        <v>81657.8</v>
      </c>
      <c r="T114" s="70">
        <f>(+S114/R114)*100</f>
        <v>6.196524510547883</v>
      </c>
      <c r="U114" s="1"/>
    </row>
    <row r="115" spans="1:21" ht="23.25">
      <c r="A115" s="1"/>
      <c r="B115" s="39"/>
      <c r="C115" s="45"/>
      <c r="D115" s="45"/>
      <c r="E115" s="45"/>
      <c r="F115" s="45"/>
      <c r="G115" s="45"/>
      <c r="H115" s="41"/>
      <c r="I115" s="41" t="s">
        <v>43</v>
      </c>
      <c r="J115" s="42"/>
      <c r="K115" s="43"/>
      <c r="L115" s="43"/>
      <c r="M115" s="63"/>
      <c r="N115" s="63"/>
      <c r="O115" s="63"/>
      <c r="P115" s="67"/>
      <c r="Q115" s="68"/>
      <c r="R115" s="69">
        <f>+R120</f>
        <v>0</v>
      </c>
      <c r="S115" s="69">
        <f>+S120</f>
        <v>0</v>
      </c>
      <c r="T115" s="69"/>
      <c r="U115" s="1"/>
    </row>
    <row r="116" spans="1:21" ht="23.25">
      <c r="A116" s="1"/>
      <c r="B116" s="39"/>
      <c r="C116" s="39"/>
      <c r="D116" s="39"/>
      <c r="E116" s="39"/>
      <c r="F116" s="39"/>
      <c r="G116" s="45"/>
      <c r="H116" s="41"/>
      <c r="I116" s="41"/>
      <c r="J116" s="42"/>
      <c r="K116" s="43"/>
      <c r="L116" s="43"/>
      <c r="M116" s="63"/>
      <c r="N116" s="63"/>
      <c r="O116" s="63"/>
      <c r="P116" s="67"/>
      <c r="Q116" s="68"/>
      <c r="R116" s="83"/>
      <c r="S116" s="70"/>
      <c r="T116" s="70"/>
      <c r="U116" s="1"/>
    </row>
    <row r="117" spans="1:21" ht="23.25">
      <c r="A117" s="1"/>
      <c r="B117" s="39"/>
      <c r="C117" s="39"/>
      <c r="D117" s="39"/>
      <c r="E117" s="39"/>
      <c r="F117" s="39" t="s">
        <v>86</v>
      </c>
      <c r="G117" s="39"/>
      <c r="H117" s="40"/>
      <c r="I117" s="41" t="s">
        <v>87</v>
      </c>
      <c r="J117" s="42"/>
      <c r="K117" s="43"/>
      <c r="L117" s="43"/>
      <c r="M117" s="62"/>
      <c r="N117" s="62"/>
      <c r="O117" s="62"/>
      <c r="P117" s="67"/>
      <c r="Q117" s="68"/>
      <c r="R117" s="69"/>
      <c r="S117" s="69"/>
      <c r="T117" s="69"/>
      <c r="U117" s="1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41" t="s">
        <v>88</v>
      </c>
      <c r="J118" s="42"/>
      <c r="K118" s="43"/>
      <c r="L118" s="43"/>
      <c r="M118" s="62"/>
      <c r="N118" s="62"/>
      <c r="O118" s="62"/>
      <c r="P118" s="67"/>
      <c r="Q118" s="68"/>
      <c r="R118" s="69">
        <f>+R119+R120</f>
        <v>1317800</v>
      </c>
      <c r="S118" s="69">
        <f>+S119+S120</f>
        <v>81657.8</v>
      </c>
      <c r="T118" s="69">
        <f>(+S118/R118)*100</f>
        <v>6.196524510547883</v>
      </c>
      <c r="U118" s="1"/>
    </row>
    <row r="119" spans="1:21" ht="23.25">
      <c r="A119" s="1"/>
      <c r="B119" s="39"/>
      <c r="C119" s="45"/>
      <c r="D119" s="45"/>
      <c r="E119" s="45"/>
      <c r="F119" s="45"/>
      <c r="G119" s="45"/>
      <c r="H119" s="41"/>
      <c r="I119" s="41" t="s">
        <v>42</v>
      </c>
      <c r="J119" s="42"/>
      <c r="K119" s="43"/>
      <c r="L119" s="43"/>
      <c r="M119" s="63"/>
      <c r="N119" s="63"/>
      <c r="O119" s="63"/>
      <c r="P119" s="67"/>
      <c r="Q119" s="68"/>
      <c r="R119" s="83">
        <f>+R124</f>
        <v>1317800</v>
      </c>
      <c r="S119" s="70">
        <f>+S124</f>
        <v>81657.8</v>
      </c>
      <c r="T119" s="70">
        <f>(+S119/R119)*100</f>
        <v>6.196524510547883</v>
      </c>
      <c r="U119" s="1"/>
    </row>
    <row r="120" spans="1:21" ht="23.25">
      <c r="A120" s="1"/>
      <c r="B120" s="39"/>
      <c r="C120" s="39"/>
      <c r="D120" s="39"/>
      <c r="E120" s="39"/>
      <c r="F120" s="39"/>
      <c r="G120" s="39"/>
      <c r="H120" s="40"/>
      <c r="I120" s="41" t="s">
        <v>43</v>
      </c>
      <c r="J120" s="42"/>
      <c r="K120" s="43"/>
      <c r="L120" s="43"/>
      <c r="M120" s="62"/>
      <c r="N120" s="62"/>
      <c r="O120" s="62"/>
      <c r="P120" s="67"/>
      <c r="Q120" s="68"/>
      <c r="R120" s="69"/>
      <c r="S120" s="69"/>
      <c r="T120" s="69"/>
      <c r="U120" s="1"/>
    </row>
    <row r="121" spans="1:21" ht="23.25">
      <c r="A121" s="1"/>
      <c r="B121" s="39"/>
      <c r="C121" s="39"/>
      <c r="D121" s="39"/>
      <c r="E121" s="39"/>
      <c r="F121" s="39"/>
      <c r="G121" s="39"/>
      <c r="H121" s="41"/>
      <c r="I121" s="41"/>
      <c r="J121" s="42"/>
      <c r="K121" s="43"/>
      <c r="L121" s="43"/>
      <c r="M121" s="62"/>
      <c r="N121" s="62"/>
      <c r="O121" s="62"/>
      <c r="P121" s="67"/>
      <c r="Q121" s="68"/>
      <c r="R121" s="69"/>
      <c r="S121" s="69"/>
      <c r="T121" s="69"/>
      <c r="U121" s="1"/>
    </row>
    <row r="122" spans="1:21" ht="23.25">
      <c r="A122" s="1"/>
      <c r="B122" s="39"/>
      <c r="C122" s="39"/>
      <c r="D122" s="39"/>
      <c r="E122" s="39"/>
      <c r="F122" s="39"/>
      <c r="G122" s="39" t="s">
        <v>53</v>
      </c>
      <c r="H122" s="40"/>
      <c r="I122" s="41" t="s">
        <v>54</v>
      </c>
      <c r="J122" s="42"/>
      <c r="K122" s="43"/>
      <c r="L122" s="43"/>
      <c r="M122" s="62"/>
      <c r="N122" s="62"/>
      <c r="O122" s="62"/>
      <c r="P122" s="67"/>
      <c r="Q122" s="68"/>
      <c r="R122" s="69"/>
      <c r="S122" s="69"/>
      <c r="T122" s="69"/>
      <c r="U122" s="1"/>
    </row>
    <row r="123" spans="1:21" ht="23.25">
      <c r="A123" s="1"/>
      <c r="B123" s="39"/>
      <c r="C123" s="45"/>
      <c r="D123" s="45"/>
      <c r="E123" s="45"/>
      <c r="F123" s="45"/>
      <c r="G123" s="45"/>
      <c r="H123" s="41"/>
      <c r="I123" s="41" t="s">
        <v>55</v>
      </c>
      <c r="J123" s="42"/>
      <c r="K123" s="43"/>
      <c r="L123" s="43"/>
      <c r="M123" s="63"/>
      <c r="N123" s="63"/>
      <c r="O123" s="63"/>
      <c r="P123" s="67"/>
      <c r="Q123" s="68"/>
      <c r="R123" s="83">
        <f>+R124+R125</f>
        <v>1317800</v>
      </c>
      <c r="S123" s="70">
        <f>+S124+S125</f>
        <v>81657.8</v>
      </c>
      <c r="T123" s="70">
        <f>(+S123/R123)*100</f>
        <v>6.196524510547883</v>
      </c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 t="s">
        <v>42</v>
      </c>
      <c r="J124" s="42"/>
      <c r="K124" s="43"/>
      <c r="L124" s="43"/>
      <c r="M124" s="62"/>
      <c r="N124" s="62"/>
      <c r="O124" s="62"/>
      <c r="P124" s="67"/>
      <c r="Q124" s="68"/>
      <c r="R124" s="69">
        <v>1317800</v>
      </c>
      <c r="S124" s="69">
        <v>81657.8</v>
      </c>
      <c r="T124" s="69">
        <f>(+S124/R124)*100</f>
        <v>6.196524510547883</v>
      </c>
      <c r="U124" s="1"/>
    </row>
    <row r="125" spans="1:21" ht="23.25">
      <c r="A125" s="1"/>
      <c r="B125" s="39"/>
      <c r="C125" s="39"/>
      <c r="D125" s="39"/>
      <c r="E125" s="39"/>
      <c r="F125" s="39"/>
      <c r="G125" s="39"/>
      <c r="H125" s="40"/>
      <c r="I125" s="41" t="s">
        <v>43</v>
      </c>
      <c r="J125" s="42"/>
      <c r="K125" s="43"/>
      <c r="L125" s="43"/>
      <c r="M125" s="63"/>
      <c r="N125" s="63"/>
      <c r="O125" s="63"/>
      <c r="P125" s="67"/>
      <c r="Q125" s="68"/>
      <c r="R125" s="83"/>
      <c r="S125" s="70"/>
      <c r="T125" s="70"/>
      <c r="U125" s="1"/>
    </row>
    <row r="126" spans="1:21" ht="23.25">
      <c r="A126" s="1"/>
      <c r="B126" s="39"/>
      <c r="C126" s="45"/>
      <c r="D126" s="45"/>
      <c r="E126" s="45"/>
      <c r="F126" s="45"/>
      <c r="G126" s="45"/>
      <c r="H126" s="41"/>
      <c r="I126" s="41"/>
      <c r="J126" s="42"/>
      <c r="K126" s="43"/>
      <c r="L126" s="43"/>
      <c r="M126" s="62"/>
      <c r="N126" s="62"/>
      <c r="O126" s="62"/>
      <c r="P126" s="67"/>
      <c r="Q126" s="68"/>
      <c r="R126" s="69"/>
      <c r="S126" s="69"/>
      <c r="T126" s="69"/>
      <c r="U126" s="1"/>
    </row>
    <row r="127" spans="1:21" ht="23.25">
      <c r="A127" s="1"/>
      <c r="B127" s="39"/>
      <c r="C127" s="45"/>
      <c r="D127" s="45"/>
      <c r="E127" s="45"/>
      <c r="F127" s="45"/>
      <c r="G127" s="45"/>
      <c r="H127" s="41"/>
      <c r="I127" s="84" t="s">
        <v>89</v>
      </c>
      <c r="J127" s="42"/>
      <c r="K127" s="43"/>
      <c r="L127" s="43"/>
      <c r="M127" s="63"/>
      <c r="N127" s="63"/>
      <c r="O127" s="63"/>
      <c r="P127" s="67"/>
      <c r="Q127" s="68"/>
      <c r="R127" s="83"/>
      <c r="S127" s="70"/>
      <c r="T127" s="70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84" t="s">
        <v>90</v>
      </c>
      <c r="J128" s="42"/>
      <c r="K128" s="43"/>
      <c r="L128" s="43"/>
      <c r="M128" s="62"/>
      <c r="N128" s="62"/>
      <c r="O128" s="62"/>
      <c r="P128" s="67"/>
      <c r="Q128" s="68"/>
      <c r="R128" s="85">
        <f>+R13</f>
        <v>35668939.400000006</v>
      </c>
      <c r="S128" s="85">
        <f>+S13</f>
        <v>23338981.299999997</v>
      </c>
      <c r="T128" s="85">
        <f>(+S128/R128)*100</f>
        <v>65.43222672889453</v>
      </c>
      <c r="U128" s="1"/>
    </row>
    <row r="129" spans="1:21" ht="23.25">
      <c r="A129" s="1"/>
      <c r="B129" s="39"/>
      <c r="C129" s="39"/>
      <c r="D129" s="39"/>
      <c r="E129" s="39"/>
      <c r="F129" s="39"/>
      <c r="G129" s="39"/>
      <c r="H129" s="40"/>
      <c r="I129" s="41"/>
      <c r="J129" s="42"/>
      <c r="K129" s="43"/>
      <c r="L129" s="43"/>
      <c r="M129" s="62"/>
      <c r="N129" s="62"/>
      <c r="O129" s="62"/>
      <c r="P129" s="67"/>
      <c r="Q129" s="68"/>
      <c r="R129" s="69"/>
      <c r="S129" s="69"/>
      <c r="T129" s="69"/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84" t="s">
        <v>91</v>
      </c>
      <c r="J130" s="42"/>
      <c r="K130" s="43"/>
      <c r="L130" s="43"/>
      <c r="M130" s="62"/>
      <c r="N130" s="62"/>
      <c r="O130" s="62"/>
      <c r="P130" s="67"/>
      <c r="Q130" s="68"/>
      <c r="R130" s="69"/>
      <c r="S130" s="69"/>
      <c r="T130" s="69"/>
      <c r="U130" s="1"/>
    </row>
    <row r="131" spans="1:21" ht="23.25">
      <c r="A131" s="1"/>
      <c r="B131" s="39"/>
      <c r="C131" s="39"/>
      <c r="D131" s="39"/>
      <c r="E131" s="39"/>
      <c r="F131" s="39"/>
      <c r="G131" s="39"/>
      <c r="H131" s="40"/>
      <c r="I131" s="84" t="s">
        <v>42</v>
      </c>
      <c r="J131" s="42"/>
      <c r="K131" s="43"/>
      <c r="L131" s="43"/>
      <c r="M131" s="62"/>
      <c r="N131" s="62"/>
      <c r="O131" s="62"/>
      <c r="P131" s="67"/>
      <c r="Q131" s="68"/>
      <c r="R131" s="85">
        <f>+R14</f>
        <v>21288840.6</v>
      </c>
      <c r="S131" s="85">
        <f>+S14</f>
        <v>10852962</v>
      </c>
      <c r="T131" s="85">
        <f>(+S131/R131)*100</f>
        <v>50.97958223239269</v>
      </c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84" t="s">
        <v>43</v>
      </c>
      <c r="J132" s="42"/>
      <c r="K132" s="43"/>
      <c r="L132" s="43"/>
      <c r="M132" s="62"/>
      <c r="N132" s="62"/>
      <c r="O132" s="62"/>
      <c r="P132" s="67"/>
      <c r="Q132" s="68"/>
      <c r="R132" s="85">
        <f>+R15</f>
        <v>14380098.8</v>
      </c>
      <c r="S132" s="85">
        <f>+S15</f>
        <v>12486019.299999999</v>
      </c>
      <c r="T132" s="85">
        <f>(+S132/R132)*100</f>
        <v>86.82846671401173</v>
      </c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62"/>
      <c r="N133" s="62"/>
      <c r="O133" s="62"/>
      <c r="P133" s="67"/>
      <c r="Q133" s="68"/>
      <c r="R133" s="69"/>
      <c r="S133" s="69"/>
      <c r="T133" s="69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2"/>
      <c r="N134" s="62"/>
      <c r="O134" s="62"/>
      <c r="P134" s="67"/>
      <c r="Q134" s="68"/>
      <c r="R134" s="69"/>
      <c r="S134" s="69"/>
      <c r="T134" s="69"/>
      <c r="U134" s="1"/>
    </row>
    <row r="135" spans="1:21" ht="23.25">
      <c r="A135" s="1"/>
      <c r="B135" s="46"/>
      <c r="C135" s="46"/>
      <c r="D135" s="46"/>
      <c r="E135" s="46"/>
      <c r="F135" s="46"/>
      <c r="G135" s="46"/>
      <c r="H135" s="47"/>
      <c r="I135" s="48"/>
      <c r="J135" s="49"/>
      <c r="K135" s="50"/>
      <c r="L135" s="50"/>
      <c r="M135" s="64"/>
      <c r="N135" s="64"/>
      <c r="O135" s="64"/>
      <c r="P135" s="71"/>
      <c r="Q135" s="72"/>
      <c r="R135" s="73"/>
      <c r="S135" s="73"/>
      <c r="T135" s="73"/>
      <c r="U135" s="1"/>
    </row>
    <row r="136" spans="1:21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81" spans="1:21" ht="23.25">
      <c r="A181" t="s">
        <v>10</v>
      </c>
      <c r="U181" t="s">
        <v>10</v>
      </c>
    </row>
    <row r="65443" spans="1:21" ht="23.25">
      <c r="A65443" s="60"/>
      <c r="B65443" s="60"/>
      <c r="C65443" s="60"/>
      <c r="D65443" s="60"/>
      <c r="E65443" s="60"/>
      <c r="F65443" s="60"/>
      <c r="G65443" s="60"/>
      <c r="H65443" s="60"/>
      <c r="I65443" s="60"/>
      <c r="J65443" s="60"/>
      <c r="K65443" s="60"/>
      <c r="L65443" s="60"/>
      <c r="M65443" s="60"/>
      <c r="N65443" s="60"/>
      <c r="O65443" s="60"/>
      <c r="P65443" s="60"/>
      <c r="Q65443" s="75"/>
      <c r="R65443" s="75"/>
      <c r="S65443" s="75"/>
      <c r="T65443" s="75"/>
      <c r="U65443" s="60"/>
    </row>
    <row r="65444" spans="1:21" ht="23.25">
      <c r="A65444" s="60"/>
      <c r="B65444" s="60"/>
      <c r="C65444" s="60"/>
      <c r="D65444" s="60"/>
      <c r="E65444" s="60"/>
      <c r="F65444" s="60"/>
      <c r="G65444" s="60"/>
      <c r="H65444" s="60"/>
      <c r="I65444" s="60"/>
      <c r="J65444" s="60"/>
      <c r="K65444" s="60"/>
      <c r="L65444" s="60"/>
      <c r="M65444" s="60"/>
      <c r="N65444" s="60"/>
      <c r="O65444" s="60"/>
      <c r="P65444" s="60"/>
      <c r="Q65444" s="75"/>
      <c r="R65444" s="75"/>
      <c r="S65444" s="75"/>
      <c r="T65444" s="76"/>
      <c r="U65444" s="60"/>
    </row>
    <row r="65445" spans="1:21" ht="23.25">
      <c r="A65445" s="60"/>
      <c r="B65445" s="16"/>
      <c r="C65445" s="16"/>
      <c r="D65445" s="16"/>
      <c r="E65445" s="16"/>
      <c r="F65445" s="16"/>
      <c r="G65445" s="16"/>
      <c r="H65445" s="60"/>
      <c r="I65445" s="60"/>
      <c r="J65445" s="60"/>
      <c r="K65445" s="16"/>
      <c r="L65445" s="16"/>
      <c r="M65445" s="16"/>
      <c r="N65445" s="16"/>
      <c r="O65445" s="16"/>
      <c r="P65445" s="16"/>
      <c r="Q65445" s="16"/>
      <c r="R65445" s="77"/>
      <c r="S65445" s="16"/>
      <c r="T65445" s="16"/>
      <c r="U65445" s="60"/>
    </row>
    <row r="65446" spans="1:21" ht="23.25">
      <c r="A65446" s="60"/>
      <c r="B65446" s="16"/>
      <c r="C65446" s="16"/>
      <c r="D65446" s="16"/>
      <c r="E65446" s="16"/>
      <c r="F65446" s="16"/>
      <c r="G65446" s="16"/>
      <c r="H65446" s="60"/>
      <c r="I65446" s="60"/>
      <c r="J65446" s="60"/>
      <c r="K65446" s="77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60"/>
    </row>
    <row r="65447" spans="1:21" ht="23.25">
      <c r="A65447" s="60"/>
      <c r="B65447" s="16"/>
      <c r="C65447" s="16"/>
      <c r="D65447" s="16"/>
      <c r="E65447" s="16"/>
      <c r="F65447" s="16"/>
      <c r="G65447" s="16"/>
      <c r="H65447" s="60"/>
      <c r="I65447" s="30"/>
      <c r="J65447" s="60"/>
      <c r="K65447" s="16"/>
      <c r="L65447" s="16"/>
      <c r="M65447" s="60"/>
      <c r="N65447" s="60"/>
      <c r="O65447" s="60"/>
      <c r="P65447" s="16"/>
      <c r="Q65447" s="16"/>
      <c r="R65447" s="16"/>
      <c r="S65447" s="16"/>
      <c r="T65447" s="16"/>
      <c r="U65447" s="60"/>
    </row>
    <row r="65448" spans="1:21" ht="23.25">
      <c r="A65448" s="60"/>
      <c r="B65448" s="60"/>
      <c r="C65448" s="60"/>
      <c r="D65448" s="60"/>
      <c r="E65448" s="60"/>
      <c r="F65448" s="60"/>
      <c r="G65448" s="60"/>
      <c r="H65448" s="60"/>
      <c r="I65448" s="30"/>
      <c r="J65448" s="60"/>
      <c r="K65448" s="30"/>
      <c r="L65448" s="30"/>
      <c r="M65448" s="30"/>
      <c r="N65448" s="30"/>
      <c r="O65448" s="30"/>
      <c r="P65448" s="16"/>
      <c r="Q65448" s="16"/>
      <c r="R65448" s="60"/>
      <c r="S65448" s="60"/>
      <c r="T65448" s="16"/>
      <c r="U65448" s="60"/>
    </row>
    <row r="65449" spans="1:21" ht="23.25">
      <c r="A65449" s="60"/>
      <c r="B65449" s="30"/>
      <c r="C65449" s="30"/>
      <c r="D65449" s="30"/>
      <c r="E65449" s="30"/>
      <c r="F65449" s="30"/>
      <c r="G65449" s="30"/>
      <c r="H65449" s="60"/>
      <c r="I65449" s="60"/>
      <c r="J65449" s="60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60"/>
    </row>
    <row r="65450" spans="1:21" ht="23.25">
      <c r="A65450" s="60"/>
      <c r="B65450" s="60"/>
      <c r="C65450" s="60"/>
      <c r="D65450" s="60"/>
      <c r="E65450" s="60"/>
      <c r="F65450" s="60"/>
      <c r="G65450" s="60"/>
      <c r="H65450" s="60"/>
      <c r="I65450" s="60"/>
      <c r="J65450" s="60"/>
      <c r="K65450" s="30"/>
      <c r="L65450" s="16"/>
      <c r="M65450" s="16"/>
      <c r="N65450" s="16"/>
      <c r="O65450" s="16"/>
      <c r="P65450" s="30"/>
      <c r="Q65450" s="30"/>
      <c r="R65450" s="60"/>
      <c r="S65450" s="60"/>
      <c r="T65450" s="16"/>
      <c r="U65450" s="60"/>
    </row>
    <row r="65451" spans="1:21" ht="23.25">
      <c r="A65451" s="60"/>
      <c r="B65451" s="78"/>
      <c r="C65451" s="78"/>
      <c r="D65451" s="78"/>
      <c r="E65451" s="78"/>
      <c r="F65451" s="78"/>
      <c r="G65451" s="78"/>
      <c r="H65451" s="79"/>
      <c r="I65451" s="79"/>
      <c r="J65451" s="79"/>
      <c r="K65451" s="80"/>
      <c r="L65451" s="81"/>
      <c r="M65451" s="82"/>
      <c r="N65451" s="82"/>
      <c r="O65451" s="82"/>
      <c r="P65451" s="67"/>
      <c r="Q65451" s="67"/>
      <c r="R65451" s="67"/>
      <c r="S65451" s="67"/>
      <c r="T65451" s="67"/>
      <c r="U65451" s="60"/>
    </row>
    <row r="65452" spans="1:21" ht="23.25">
      <c r="A65452" s="60"/>
      <c r="B65452" s="78"/>
      <c r="C65452" s="78"/>
      <c r="D65452" s="78"/>
      <c r="E65452" s="78"/>
      <c r="F65452" s="78"/>
      <c r="G65452" s="78"/>
      <c r="H65452" s="79"/>
      <c r="I65452" s="79"/>
      <c r="J65452" s="79"/>
      <c r="K65452" s="80"/>
      <c r="L65452" s="81"/>
      <c r="M65452" s="82"/>
      <c r="N65452" s="82"/>
      <c r="O65452" s="82"/>
      <c r="P65452" s="67"/>
      <c r="Q65452" s="67"/>
      <c r="R65452" s="67"/>
      <c r="S65452" s="67"/>
      <c r="T65452" s="67"/>
      <c r="U65452" s="60"/>
    </row>
    <row r="65453" spans="1:21" ht="23.25">
      <c r="A65453" s="60"/>
      <c r="B65453" s="78"/>
      <c r="C65453" s="78"/>
      <c r="D65453" s="78"/>
      <c r="E65453" s="78"/>
      <c r="F65453" s="78"/>
      <c r="G65453" s="78"/>
      <c r="H65453" s="79"/>
      <c r="I65453" s="79"/>
      <c r="J65453" s="79"/>
      <c r="K65453" s="80"/>
      <c r="L65453" s="81"/>
      <c r="M65453" s="82"/>
      <c r="N65453" s="82"/>
      <c r="O65453" s="82"/>
      <c r="P65453" s="67"/>
      <c r="Q65453" s="67"/>
      <c r="R65453" s="67"/>
      <c r="S65453" s="67"/>
      <c r="T65453" s="67"/>
      <c r="U65453" s="60"/>
    </row>
    <row r="65454" spans="1:21" ht="23.25">
      <c r="A65454" s="60"/>
      <c r="B65454" s="78"/>
      <c r="C65454" s="78"/>
      <c r="D65454" s="78"/>
      <c r="E65454" s="78"/>
      <c r="F65454" s="78"/>
      <c r="G65454" s="78"/>
      <c r="H65454" s="79"/>
      <c r="I65454" s="79"/>
      <c r="J65454" s="79"/>
      <c r="K65454" s="80"/>
      <c r="L65454" s="81"/>
      <c r="M65454" s="81"/>
      <c r="N65454" s="81"/>
      <c r="O65454" s="81"/>
      <c r="P65454" s="67"/>
      <c r="Q65454" s="67"/>
      <c r="R65454" s="75"/>
      <c r="S65454" s="75"/>
      <c r="T65454" s="75"/>
      <c r="U65454" s="60"/>
    </row>
    <row r="65455" spans="1:21" ht="23.25">
      <c r="A65455" s="60"/>
      <c r="B65455" s="78"/>
      <c r="C65455" s="78"/>
      <c r="D65455" s="78"/>
      <c r="E65455" s="78"/>
      <c r="F65455" s="78"/>
      <c r="G65455" s="78"/>
      <c r="H65455" s="79"/>
      <c r="I65455" s="79"/>
      <c r="J65455" s="79"/>
      <c r="K65455" s="80"/>
      <c r="L65455" s="81"/>
      <c r="M65455" s="82"/>
      <c r="N65455" s="82"/>
      <c r="O65455" s="82"/>
      <c r="P65455" s="67"/>
      <c r="Q65455" s="67"/>
      <c r="R65455" s="67"/>
      <c r="S65455" s="67"/>
      <c r="T65455" s="67"/>
      <c r="U65455" s="60"/>
    </row>
    <row r="65456" spans="1:21" ht="23.25">
      <c r="A65456" s="60"/>
      <c r="B65456" s="78"/>
      <c r="C65456" s="78"/>
      <c r="D65456" s="78"/>
      <c r="E65456" s="78"/>
      <c r="F65456" s="78"/>
      <c r="G65456" s="78"/>
      <c r="H65456" s="79"/>
      <c r="I65456" s="79"/>
      <c r="J65456" s="79"/>
      <c r="K65456" s="80"/>
      <c r="L65456" s="81"/>
      <c r="M65456" s="81"/>
      <c r="N65456" s="81"/>
      <c r="O65456" s="81"/>
      <c r="P65456" s="67"/>
      <c r="Q65456" s="67"/>
      <c r="R65456" s="75"/>
      <c r="S65456" s="75"/>
      <c r="T65456" s="75"/>
      <c r="U65456" s="60"/>
    </row>
    <row r="65457" spans="1:21" ht="23.25">
      <c r="A65457" s="60"/>
      <c r="B65457" s="78"/>
      <c r="C65457" s="78"/>
      <c r="D65457" s="78"/>
      <c r="E65457" s="78"/>
      <c r="F65457" s="78"/>
      <c r="G65457" s="78"/>
      <c r="H65457" s="79"/>
      <c r="I65457" s="79"/>
      <c r="J65457" s="79"/>
      <c r="K65457" s="80"/>
      <c r="L65457" s="81"/>
      <c r="M65457" s="81"/>
      <c r="N65457" s="81"/>
      <c r="O65457" s="81"/>
      <c r="P65457" s="67"/>
      <c r="Q65457" s="67"/>
      <c r="R65457" s="75"/>
      <c r="S65457" s="75"/>
      <c r="T65457" s="75"/>
      <c r="U65457" s="60"/>
    </row>
    <row r="65458" spans="1:21" ht="23.25">
      <c r="A65458" s="60"/>
      <c r="B65458" s="78"/>
      <c r="C65458" s="78"/>
      <c r="D65458" s="78"/>
      <c r="E65458" s="78"/>
      <c r="F65458" s="78"/>
      <c r="G65458" s="78"/>
      <c r="H65458" s="79"/>
      <c r="I65458" s="79"/>
      <c r="J65458" s="79"/>
      <c r="K65458" s="80"/>
      <c r="L65458" s="81"/>
      <c r="M65458" s="81"/>
      <c r="N65458" s="81"/>
      <c r="O65458" s="81"/>
      <c r="P65458" s="67"/>
      <c r="Q65458" s="67"/>
      <c r="R65458" s="75"/>
      <c r="S65458" s="75"/>
      <c r="T65458" s="75"/>
      <c r="U65458" s="60"/>
    </row>
    <row r="65459" spans="1:21" ht="23.25">
      <c r="A65459" s="60"/>
      <c r="B65459" s="78"/>
      <c r="C65459" s="78"/>
      <c r="D65459" s="78"/>
      <c r="E65459" s="78"/>
      <c r="F65459" s="78"/>
      <c r="G65459" s="78"/>
      <c r="H65459" s="79"/>
      <c r="I65459" s="79"/>
      <c r="J65459" s="79"/>
      <c r="K65459" s="80"/>
      <c r="L65459" s="81"/>
      <c r="M65459" s="81"/>
      <c r="N65459" s="81"/>
      <c r="O65459" s="81"/>
      <c r="P65459" s="67"/>
      <c r="Q65459" s="67"/>
      <c r="R65459" s="75"/>
      <c r="S65459" s="75"/>
      <c r="T65459" s="75"/>
      <c r="U65459" s="60"/>
    </row>
    <row r="65460" spans="1:21" ht="23.25">
      <c r="A65460" s="60"/>
      <c r="B65460" s="78"/>
      <c r="C65460" s="78"/>
      <c r="D65460" s="78"/>
      <c r="E65460" s="78"/>
      <c r="F65460" s="78"/>
      <c r="G65460" s="78"/>
      <c r="H65460" s="79"/>
      <c r="I65460" s="79"/>
      <c r="J65460" s="79"/>
      <c r="K65460" s="80"/>
      <c r="L65460" s="81"/>
      <c r="M65460" s="81"/>
      <c r="N65460" s="81"/>
      <c r="O65460" s="81"/>
      <c r="P65460" s="67"/>
      <c r="Q65460" s="67"/>
      <c r="R65460" s="75"/>
      <c r="S65460" s="75"/>
      <c r="T65460" s="75"/>
      <c r="U65460" s="60"/>
    </row>
    <row r="65461" spans="1:21" ht="23.25">
      <c r="A65461" s="60"/>
      <c r="B65461" s="78"/>
      <c r="C65461" s="78"/>
      <c r="D65461" s="78"/>
      <c r="E65461" s="78"/>
      <c r="F65461" s="78"/>
      <c r="G65461" s="78"/>
      <c r="H65461" s="79"/>
      <c r="I65461" s="79"/>
      <c r="J65461" s="79"/>
      <c r="K65461" s="80"/>
      <c r="L65461" s="81"/>
      <c r="M65461" s="81"/>
      <c r="N65461" s="81"/>
      <c r="O65461" s="81"/>
      <c r="P65461" s="67"/>
      <c r="Q65461" s="67"/>
      <c r="R65461" s="75"/>
      <c r="S65461" s="75"/>
      <c r="T65461" s="75"/>
      <c r="U65461" s="60"/>
    </row>
    <row r="65462" spans="1:21" ht="23.25">
      <c r="A65462" s="60"/>
      <c r="B65462" s="78"/>
      <c r="C65462" s="78"/>
      <c r="D65462" s="78"/>
      <c r="E65462" s="78"/>
      <c r="F65462" s="78"/>
      <c r="G65462" s="78"/>
      <c r="H65462" s="79"/>
      <c r="I65462" s="79"/>
      <c r="J65462" s="79"/>
      <c r="K65462" s="80"/>
      <c r="L65462" s="81"/>
      <c r="M65462" s="81"/>
      <c r="N65462" s="81"/>
      <c r="O65462" s="81"/>
      <c r="P65462" s="67"/>
      <c r="Q65462" s="67"/>
      <c r="R65462" s="75"/>
      <c r="S65462" s="75"/>
      <c r="T65462" s="75"/>
      <c r="U65462" s="60"/>
    </row>
    <row r="65463" spans="1:21" ht="23.25">
      <c r="A65463" s="60"/>
      <c r="B65463" s="78"/>
      <c r="C65463" s="78"/>
      <c r="D65463" s="78"/>
      <c r="E65463" s="78"/>
      <c r="F65463" s="78"/>
      <c r="G65463" s="78"/>
      <c r="H65463" s="79"/>
      <c r="I65463" s="79"/>
      <c r="J65463" s="79"/>
      <c r="K65463" s="80"/>
      <c r="L65463" s="81"/>
      <c r="M65463" s="81"/>
      <c r="N65463" s="81"/>
      <c r="O65463" s="81"/>
      <c r="P65463" s="67"/>
      <c r="Q65463" s="67"/>
      <c r="R65463" s="75"/>
      <c r="S65463" s="75"/>
      <c r="T65463" s="75"/>
      <c r="U65463" s="60"/>
    </row>
    <row r="65464" spans="1:21" ht="23.25">
      <c r="A65464" s="60"/>
      <c r="B65464" s="78"/>
      <c r="C65464" s="78"/>
      <c r="D65464" s="78"/>
      <c r="E65464" s="78"/>
      <c r="F65464" s="78"/>
      <c r="G65464" s="78"/>
      <c r="H65464" s="79"/>
      <c r="I65464" s="79"/>
      <c r="J65464" s="79"/>
      <c r="K65464" s="80"/>
      <c r="L65464" s="81"/>
      <c r="M65464" s="82"/>
      <c r="N65464" s="82"/>
      <c r="O65464" s="82"/>
      <c r="P65464" s="67"/>
      <c r="Q65464" s="67"/>
      <c r="R65464" s="67"/>
      <c r="S65464" s="67"/>
      <c r="T65464" s="67"/>
      <c r="U65464" s="60"/>
    </row>
    <row r="65465" spans="1:21" ht="23.25">
      <c r="A65465" s="60"/>
      <c r="B65465" s="78"/>
      <c r="C65465" s="78"/>
      <c r="D65465" s="78"/>
      <c r="E65465" s="78"/>
      <c r="F65465" s="78"/>
      <c r="G65465" s="78"/>
      <c r="H65465" s="79"/>
      <c r="I65465" s="79"/>
      <c r="J65465" s="79"/>
      <c r="K65465" s="80"/>
      <c r="L65465" s="81"/>
      <c r="M65465" s="81"/>
      <c r="N65465" s="81"/>
      <c r="O65465" s="81"/>
      <c r="P65465" s="67"/>
      <c r="Q65465" s="67"/>
      <c r="R65465" s="75"/>
      <c r="S65465" s="75"/>
      <c r="T65465" s="75"/>
      <c r="U65465" s="60"/>
    </row>
    <row r="65466" spans="1:21" ht="23.25">
      <c r="A65466" s="60"/>
      <c r="B65466" s="78"/>
      <c r="C65466" s="78"/>
      <c r="D65466" s="78"/>
      <c r="E65466" s="78"/>
      <c r="F65466" s="78"/>
      <c r="G65466" s="78"/>
      <c r="H65466" s="79"/>
      <c r="I65466" s="79"/>
      <c r="J65466" s="79"/>
      <c r="K65466" s="80"/>
      <c r="L65466" s="81"/>
      <c r="M65466" s="82"/>
      <c r="N65466" s="82"/>
      <c r="O65466" s="82"/>
      <c r="P65466" s="67"/>
      <c r="Q65466" s="67"/>
      <c r="R65466" s="75"/>
      <c r="S65466" s="75"/>
      <c r="T65466" s="75"/>
      <c r="U65466" s="60"/>
    </row>
    <row r="65467" spans="1:21" ht="23.25">
      <c r="A65467" s="60"/>
      <c r="B65467" s="78"/>
      <c r="C65467" s="78"/>
      <c r="D65467" s="78"/>
      <c r="E65467" s="78"/>
      <c r="F65467" s="78"/>
      <c r="G65467" s="78"/>
      <c r="H65467" s="79"/>
      <c r="I65467" s="79"/>
      <c r="J65467" s="79"/>
      <c r="K65467" s="80"/>
      <c r="L65467" s="81"/>
      <c r="M65467" s="81"/>
      <c r="N65467" s="81"/>
      <c r="O65467" s="81"/>
      <c r="P65467" s="67"/>
      <c r="Q65467" s="67"/>
      <c r="R65467" s="67"/>
      <c r="S65467" s="67"/>
      <c r="T65467" s="67"/>
      <c r="U65467" s="60"/>
    </row>
    <row r="65468" spans="1:21" ht="23.25">
      <c r="A65468" s="60"/>
      <c r="B65468" s="78"/>
      <c r="C65468" s="78"/>
      <c r="D65468" s="78"/>
      <c r="E65468" s="78"/>
      <c r="F65468" s="78"/>
      <c r="G65468" s="78"/>
      <c r="H65468" s="79"/>
      <c r="I65468" s="79"/>
      <c r="J65468" s="79"/>
      <c r="K65468" s="80"/>
      <c r="L65468" s="81"/>
      <c r="M65468" s="81"/>
      <c r="N65468" s="81"/>
      <c r="O65468" s="81"/>
      <c r="P65468" s="67"/>
      <c r="Q65468" s="67"/>
      <c r="R65468" s="75"/>
      <c r="S65468" s="75"/>
      <c r="T65468" s="75"/>
      <c r="U65468" s="60"/>
    </row>
    <row r="65469" spans="1:21" ht="23.25">
      <c r="A65469" s="60"/>
      <c r="B65469" s="78"/>
      <c r="C65469" s="78"/>
      <c r="D65469" s="78"/>
      <c r="E65469" s="78"/>
      <c r="F65469" s="78"/>
      <c r="G65469" s="78"/>
      <c r="H65469" s="79"/>
      <c r="I65469" s="79"/>
      <c r="J65469" s="79"/>
      <c r="K65469" s="80"/>
      <c r="L65469" s="81"/>
      <c r="M65469" s="82"/>
      <c r="N65469" s="82"/>
      <c r="O65469" s="82"/>
      <c r="P65469" s="67"/>
      <c r="Q65469" s="67"/>
      <c r="R65469" s="67"/>
      <c r="S65469" s="67"/>
      <c r="T65469" s="67"/>
      <c r="U65469" s="60"/>
    </row>
    <row r="65470" spans="1:21" ht="23.25">
      <c r="A65470" s="60"/>
      <c r="B65470" s="78"/>
      <c r="C65470" s="78"/>
      <c r="D65470" s="78"/>
      <c r="E65470" s="78"/>
      <c r="F65470" s="78"/>
      <c r="G65470" s="78"/>
      <c r="H65470" s="79"/>
      <c r="I65470" s="79"/>
      <c r="J65470" s="79"/>
      <c r="K65470" s="80"/>
      <c r="L65470" s="81"/>
      <c r="M65470" s="82"/>
      <c r="N65470" s="82"/>
      <c r="O65470" s="82"/>
      <c r="P65470" s="67"/>
      <c r="Q65470" s="67"/>
      <c r="R65470" s="67"/>
      <c r="S65470" s="67"/>
      <c r="T65470" s="67"/>
      <c r="U65470" s="60"/>
    </row>
    <row r="65471" spans="1:21" ht="23.25">
      <c r="A65471" s="60"/>
      <c r="B65471" s="78"/>
      <c r="C65471" s="78"/>
      <c r="D65471" s="78"/>
      <c r="E65471" s="78"/>
      <c r="F65471" s="78"/>
      <c r="G65471" s="78"/>
      <c r="H65471" s="79"/>
      <c r="I65471" s="79"/>
      <c r="J65471" s="79"/>
      <c r="K65471" s="80"/>
      <c r="L65471" s="81"/>
      <c r="M65471" s="81"/>
      <c r="N65471" s="81"/>
      <c r="O65471" s="81"/>
      <c r="P65471" s="67"/>
      <c r="Q65471" s="67"/>
      <c r="R65471" s="75"/>
      <c r="S65471" s="75"/>
      <c r="T65471" s="75"/>
      <c r="U65471" s="60"/>
    </row>
    <row r="65472" spans="1:21" ht="23.25">
      <c r="A65472" s="60"/>
      <c r="B65472" s="78"/>
      <c r="C65472" s="78"/>
      <c r="D65472" s="78"/>
      <c r="E65472" s="78"/>
      <c r="F65472" s="78"/>
      <c r="G65472" s="78"/>
      <c r="H65472" s="79"/>
      <c r="I65472" s="79"/>
      <c r="J65472" s="79"/>
      <c r="K65472" s="80"/>
      <c r="L65472" s="81"/>
      <c r="M65472" s="82"/>
      <c r="N65472" s="82"/>
      <c r="O65472" s="82"/>
      <c r="P65472" s="67"/>
      <c r="Q65472" s="67"/>
      <c r="R65472" s="67"/>
      <c r="S65472" s="67"/>
      <c r="T65472" s="67"/>
      <c r="U65472" s="60"/>
    </row>
    <row r="65473" spans="1:21" ht="23.25">
      <c r="A65473" s="60"/>
      <c r="B65473" s="78"/>
      <c r="C65473" s="78"/>
      <c r="D65473" s="78"/>
      <c r="E65473" s="78"/>
      <c r="F65473" s="78"/>
      <c r="G65473" s="78"/>
      <c r="H65473" s="79"/>
      <c r="I65473" s="79"/>
      <c r="J65473" s="79"/>
      <c r="K65473" s="80"/>
      <c r="L65473" s="81"/>
      <c r="M65473" s="82"/>
      <c r="N65473" s="82"/>
      <c r="O65473" s="82"/>
      <c r="P65473" s="67"/>
      <c r="Q65473" s="67"/>
      <c r="R65473" s="67"/>
      <c r="S65473" s="67"/>
      <c r="T65473" s="67"/>
      <c r="U65473" s="60"/>
    </row>
    <row r="65474" spans="1:21" ht="23.25">
      <c r="A65474" s="60"/>
      <c r="B65474" s="78"/>
      <c r="C65474" s="78"/>
      <c r="D65474" s="78"/>
      <c r="E65474" s="78"/>
      <c r="F65474" s="78"/>
      <c r="G65474" s="78"/>
      <c r="H65474" s="79"/>
      <c r="I65474" s="79"/>
      <c r="J65474" s="79"/>
      <c r="K65474" s="80"/>
      <c r="L65474" s="81"/>
      <c r="M65474" s="82"/>
      <c r="N65474" s="82"/>
      <c r="O65474" s="82"/>
      <c r="P65474" s="67"/>
      <c r="Q65474" s="67"/>
      <c r="R65474" s="67"/>
      <c r="S65474" s="67"/>
      <c r="T65474" s="67"/>
      <c r="U65474" s="60"/>
    </row>
    <row r="65475" spans="1:21" ht="23.25">
      <c r="A65475" s="60"/>
      <c r="B65475" s="78"/>
      <c r="C65475" s="78"/>
      <c r="D65475" s="78"/>
      <c r="E65475" s="78"/>
      <c r="F65475" s="78"/>
      <c r="G65475" s="78"/>
      <c r="H65475" s="79"/>
      <c r="I65475" s="79"/>
      <c r="J65475" s="79"/>
      <c r="K65475" s="80"/>
      <c r="L65475" s="81"/>
      <c r="M65475" s="81"/>
      <c r="N65475" s="81"/>
      <c r="O65475" s="81"/>
      <c r="P65475" s="67"/>
      <c r="Q65475" s="67"/>
      <c r="R65475" s="75"/>
      <c r="S65475" s="75"/>
      <c r="T65475" s="75"/>
      <c r="U65475" s="60"/>
    </row>
    <row r="65476" spans="1:21" ht="23.25">
      <c r="A65476" s="60"/>
      <c r="B65476" s="78"/>
      <c r="C65476" s="78"/>
      <c r="D65476" s="78"/>
      <c r="E65476" s="78"/>
      <c r="F65476" s="78"/>
      <c r="G65476" s="78"/>
      <c r="H65476" s="79"/>
      <c r="I65476" s="79"/>
      <c r="J65476" s="79"/>
      <c r="K65476" s="80"/>
      <c r="L65476" s="81"/>
      <c r="M65476" s="82"/>
      <c r="N65476" s="82"/>
      <c r="O65476" s="82"/>
      <c r="P65476" s="67"/>
      <c r="Q65476" s="67"/>
      <c r="R65476" s="67"/>
      <c r="S65476" s="67"/>
      <c r="T65476" s="67"/>
      <c r="U65476" s="60"/>
    </row>
    <row r="65477" spans="1:21" ht="23.25">
      <c r="A65477" s="60"/>
      <c r="B65477" s="78"/>
      <c r="C65477" s="78"/>
      <c r="D65477" s="78"/>
      <c r="E65477" s="78"/>
      <c r="F65477" s="78"/>
      <c r="G65477" s="78"/>
      <c r="H65477" s="79"/>
      <c r="I65477" s="79"/>
      <c r="J65477" s="79"/>
      <c r="K65477" s="80"/>
      <c r="L65477" s="81"/>
      <c r="M65477" s="81"/>
      <c r="N65477" s="81"/>
      <c r="O65477" s="81"/>
      <c r="P65477" s="67"/>
      <c r="Q65477" s="67"/>
      <c r="R65477" s="75"/>
      <c r="S65477" s="75"/>
      <c r="T65477" s="75"/>
      <c r="U65477" s="60"/>
    </row>
    <row r="65478" spans="1:21" ht="23.25">
      <c r="A65478" s="60"/>
      <c r="B65478" s="78"/>
      <c r="C65478" s="78"/>
      <c r="D65478" s="78"/>
      <c r="E65478" s="78"/>
      <c r="F65478" s="78"/>
      <c r="G65478" s="78"/>
      <c r="H65478" s="79"/>
      <c r="I65478" s="79"/>
      <c r="J65478" s="79"/>
      <c r="K65478" s="80"/>
      <c r="L65478" s="81"/>
      <c r="M65478" s="82"/>
      <c r="N65478" s="82"/>
      <c r="O65478" s="82"/>
      <c r="P65478" s="67"/>
      <c r="Q65478" s="67"/>
      <c r="R65478" s="67"/>
      <c r="S65478" s="67"/>
      <c r="T65478" s="67"/>
      <c r="U65478" s="60"/>
    </row>
    <row r="65479" spans="1:21" ht="23.25">
      <c r="A65479" s="60"/>
      <c r="B65479" s="78"/>
      <c r="C65479" s="78"/>
      <c r="D65479" s="78"/>
      <c r="E65479" s="78"/>
      <c r="F65479" s="78"/>
      <c r="G65479" s="78"/>
      <c r="H65479" s="79"/>
      <c r="I65479" s="79"/>
      <c r="J65479" s="79"/>
      <c r="K65479" s="80"/>
      <c r="L65479" s="81"/>
      <c r="M65479" s="81"/>
      <c r="N65479" s="81"/>
      <c r="O65479" s="81"/>
      <c r="P65479" s="67"/>
      <c r="Q65479" s="67"/>
      <c r="R65479" s="75"/>
      <c r="S65479" s="75"/>
      <c r="T65479" s="75"/>
      <c r="U65479" s="60"/>
    </row>
    <row r="65480" spans="1:21" ht="23.25">
      <c r="A65480" s="60"/>
      <c r="B65480" s="78"/>
      <c r="C65480" s="78"/>
      <c r="D65480" s="78"/>
      <c r="E65480" s="78"/>
      <c r="F65480" s="78"/>
      <c r="G65480" s="78"/>
      <c r="H65480" s="79"/>
      <c r="I65480" s="79"/>
      <c r="J65480" s="79"/>
      <c r="K65480" s="80"/>
      <c r="L65480" s="81"/>
      <c r="M65480" s="82"/>
      <c r="N65480" s="82"/>
      <c r="O65480" s="82"/>
      <c r="P65480" s="67"/>
      <c r="Q65480" s="67"/>
      <c r="R65480" s="67"/>
      <c r="S65480" s="67"/>
      <c r="T65480" s="67"/>
      <c r="U65480" s="60"/>
    </row>
    <row r="65481" spans="1:21" ht="23.25">
      <c r="A65481" s="60"/>
      <c r="B65481" s="78"/>
      <c r="C65481" s="78"/>
      <c r="D65481" s="78"/>
      <c r="E65481" s="78"/>
      <c r="F65481" s="78"/>
      <c r="G65481" s="78"/>
      <c r="H65481" s="79"/>
      <c r="I65481" s="79"/>
      <c r="J65481" s="79"/>
      <c r="K65481" s="80"/>
      <c r="L65481" s="81"/>
      <c r="M65481" s="82"/>
      <c r="N65481" s="82"/>
      <c r="O65481" s="82"/>
      <c r="P65481" s="67"/>
      <c r="Q65481" s="67"/>
      <c r="R65481" s="67"/>
      <c r="S65481" s="67"/>
      <c r="T65481" s="67"/>
      <c r="U65481" s="60"/>
    </row>
    <row r="65482" spans="1:21" ht="23.25">
      <c r="A65482" s="60"/>
      <c r="B65482" s="78"/>
      <c r="C65482" s="78"/>
      <c r="D65482" s="78"/>
      <c r="E65482" s="78"/>
      <c r="F65482" s="78"/>
      <c r="G65482" s="78"/>
      <c r="H65482" s="79"/>
      <c r="I65482" s="79"/>
      <c r="J65482" s="79"/>
      <c r="K65482" s="80"/>
      <c r="L65482" s="81"/>
      <c r="M65482" s="82"/>
      <c r="N65482" s="82"/>
      <c r="O65482" s="82"/>
      <c r="P65482" s="67"/>
      <c r="Q65482" s="67"/>
      <c r="R65482" s="67"/>
      <c r="S65482" s="67"/>
      <c r="T65482" s="67"/>
      <c r="U65482" s="60"/>
    </row>
    <row r="65483" spans="1:21" ht="23.25">
      <c r="A65483" s="60"/>
      <c r="B65483" s="78"/>
      <c r="C65483" s="78"/>
      <c r="D65483" s="78"/>
      <c r="E65483" s="78"/>
      <c r="F65483" s="78"/>
      <c r="G65483" s="78"/>
      <c r="H65483" s="79"/>
      <c r="I65483" s="79"/>
      <c r="J65483" s="79"/>
      <c r="K65483" s="80"/>
      <c r="L65483" s="81"/>
      <c r="M65483" s="82"/>
      <c r="N65483" s="82"/>
      <c r="O65483" s="82"/>
      <c r="P65483" s="67"/>
      <c r="Q65483" s="67"/>
      <c r="R65483" s="67"/>
      <c r="S65483" s="67"/>
      <c r="T65483" s="67"/>
      <c r="U65483" s="60"/>
    </row>
    <row r="65484" spans="1:21" ht="23.25">
      <c r="A65484" s="60"/>
      <c r="B65484" s="78"/>
      <c r="C65484" s="78"/>
      <c r="D65484" s="78"/>
      <c r="E65484" s="78"/>
      <c r="F65484" s="78"/>
      <c r="G65484" s="78"/>
      <c r="H65484" s="79"/>
      <c r="I65484" s="79"/>
      <c r="J65484" s="79"/>
      <c r="K65484" s="80"/>
      <c r="L65484" s="81"/>
      <c r="M65484" s="82"/>
      <c r="N65484" s="82"/>
      <c r="O65484" s="82"/>
      <c r="P65484" s="67"/>
      <c r="Q65484" s="67"/>
      <c r="R65484" s="67"/>
      <c r="S65484" s="67"/>
      <c r="T65484" s="67"/>
      <c r="U65484" s="60"/>
    </row>
    <row r="65485" spans="1:21" ht="23.25">
      <c r="A65485" s="60"/>
      <c r="B65485" s="78"/>
      <c r="C65485" s="78"/>
      <c r="D65485" s="78"/>
      <c r="E65485" s="78"/>
      <c r="F65485" s="78"/>
      <c r="G65485" s="78"/>
      <c r="H65485" s="79"/>
      <c r="I65485" s="79"/>
      <c r="J65485" s="79"/>
      <c r="K65485" s="80"/>
      <c r="L65485" s="81"/>
      <c r="M65485" s="82"/>
      <c r="N65485" s="82"/>
      <c r="O65485" s="82"/>
      <c r="P65485" s="67"/>
      <c r="Q65485" s="67"/>
      <c r="R65485" s="67"/>
      <c r="S65485" s="67"/>
      <c r="T65485" s="67"/>
      <c r="U65485" s="60"/>
    </row>
    <row r="65486" spans="1:21" ht="23.25">
      <c r="A65486" s="60"/>
      <c r="B65486" s="78"/>
      <c r="C65486" s="78"/>
      <c r="D65486" s="78"/>
      <c r="E65486" s="78"/>
      <c r="F65486" s="78"/>
      <c r="G65486" s="78"/>
      <c r="H65486" s="79"/>
      <c r="I65486" s="79"/>
      <c r="J65486" s="79"/>
      <c r="K65486" s="80"/>
      <c r="L65486" s="81"/>
      <c r="M65486" s="82"/>
      <c r="N65486" s="82"/>
      <c r="O65486" s="82"/>
      <c r="P65486" s="67"/>
      <c r="Q65486" s="67"/>
      <c r="R65486" s="67"/>
      <c r="S65486" s="67"/>
      <c r="T65486" s="67"/>
      <c r="U65486" s="60"/>
    </row>
    <row r="65487" spans="1:21" ht="23.25">
      <c r="A65487" s="60"/>
      <c r="B65487" s="78"/>
      <c r="C65487" s="78"/>
      <c r="D65487" s="78"/>
      <c r="E65487" s="78"/>
      <c r="F65487" s="78"/>
      <c r="G65487" s="78"/>
      <c r="H65487" s="79"/>
      <c r="I65487" s="79"/>
      <c r="J65487" s="79"/>
      <c r="K65487" s="80"/>
      <c r="L65487" s="81"/>
      <c r="M65487" s="82"/>
      <c r="N65487" s="82"/>
      <c r="O65487" s="82"/>
      <c r="P65487" s="67"/>
      <c r="Q65487" s="67"/>
      <c r="R65487" s="67"/>
      <c r="S65487" s="67"/>
      <c r="T65487" s="67"/>
      <c r="U65487" s="60"/>
    </row>
    <row r="65488" spans="1:21" ht="23.25">
      <c r="A65488" s="60"/>
      <c r="B65488" s="60"/>
      <c r="C65488" s="60"/>
      <c r="D65488" s="60"/>
      <c r="E65488" s="60"/>
      <c r="F65488" s="60"/>
      <c r="G65488" s="60"/>
      <c r="H65488" s="60"/>
      <c r="I65488" s="60"/>
      <c r="J65488" s="60"/>
      <c r="K65488" s="60"/>
      <c r="L65488" s="60"/>
      <c r="M65488" s="60"/>
      <c r="N65488" s="60"/>
      <c r="O65488" s="60"/>
      <c r="P65488" s="60"/>
      <c r="Q65488" s="60"/>
      <c r="R65488" s="60"/>
      <c r="S65488" s="60"/>
      <c r="T65488" s="60"/>
      <c r="U65488" s="60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1"/>
      <c r="R65492" s="51"/>
      <c r="S65492" s="51"/>
      <c r="T65492" s="52" t="s">
        <v>9</v>
      </c>
      <c r="U65492" s="1"/>
    </row>
    <row r="65493" spans="1:21" ht="23.25">
      <c r="A65493" s="1"/>
      <c r="B65493" s="53"/>
      <c r="C65493" s="8"/>
      <c r="D65493" s="8"/>
      <c r="E65493" s="8"/>
      <c r="F65493" s="8"/>
      <c r="G65493" s="8"/>
      <c r="H65493" s="54"/>
      <c r="I65493" s="10"/>
      <c r="J65493" s="11"/>
      <c r="K65493" s="53" t="s">
        <v>31</v>
      </c>
      <c r="L65493" s="56"/>
      <c r="M65493" s="56"/>
      <c r="N65493" s="56"/>
      <c r="O65493" s="56"/>
      <c r="P65493" s="56"/>
      <c r="Q65493" s="56"/>
      <c r="R65493" s="14"/>
      <c r="S65493" s="8"/>
      <c r="T65493" s="9"/>
      <c r="U65493" s="1"/>
    </row>
    <row r="65494" spans="1:21" ht="23.25">
      <c r="A65494" s="1"/>
      <c r="B65494" s="19" t="s">
        <v>22</v>
      </c>
      <c r="C65494" s="16"/>
      <c r="D65494" s="16"/>
      <c r="E65494" s="16"/>
      <c r="F65494" s="16"/>
      <c r="G65494" s="16"/>
      <c r="H65494" s="55"/>
      <c r="I65494" s="1"/>
      <c r="J65494" s="18"/>
      <c r="K65494" s="57"/>
      <c r="L65494" s="58"/>
      <c r="M65494" s="12" t="s">
        <v>32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23</v>
      </c>
      <c r="C65495" s="20"/>
      <c r="D65495" s="20"/>
      <c r="E65495" s="20"/>
      <c r="F65495" s="20"/>
      <c r="G65495" s="20"/>
      <c r="H65495" s="55"/>
      <c r="I65495" s="22" t="s">
        <v>1</v>
      </c>
      <c r="J65495" s="18"/>
      <c r="K65495" s="15" t="s">
        <v>33</v>
      </c>
      <c r="L65495" s="15" t="s">
        <v>16</v>
      </c>
      <c r="M65495" s="59"/>
      <c r="N65495" s="60"/>
      <c r="O65495" s="61"/>
      <c r="P65495" s="15" t="s">
        <v>28</v>
      </c>
      <c r="Q65495" s="17"/>
      <c r="R65495" s="23" t="s">
        <v>35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34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29</v>
      </c>
      <c r="Q65496" s="20"/>
      <c r="R65496" s="59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24</v>
      </c>
      <c r="Q65497" s="29" t="s">
        <v>24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25</v>
      </c>
      <c r="Q65498" s="37" t="s">
        <v>26</v>
      </c>
      <c r="R65498" s="32"/>
      <c r="S65498" s="31"/>
      <c r="T65498" s="36" t="s">
        <v>27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2"/>
      <c r="N65499" s="62"/>
      <c r="O65499" s="62"/>
      <c r="P65499" s="67"/>
      <c r="Q65499" s="68"/>
      <c r="R65499" s="69"/>
      <c r="S65499" s="69"/>
      <c r="T65499" s="69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2"/>
      <c r="N65500" s="62"/>
      <c r="O65500" s="62"/>
      <c r="P65500" s="67"/>
      <c r="Q65500" s="68"/>
      <c r="R65500" s="69"/>
      <c r="S65500" s="69"/>
      <c r="T65500" s="69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2"/>
      <c r="N65501" s="62"/>
      <c r="O65501" s="62"/>
      <c r="P65501" s="67"/>
      <c r="Q65501" s="68"/>
      <c r="R65501" s="69"/>
      <c r="S65501" s="69"/>
      <c r="T65501" s="69"/>
      <c r="U65501" s="1"/>
    </row>
    <row r="65502" spans="1:21" ht="23.25">
      <c r="A65502" s="1"/>
      <c r="B65502" s="39"/>
      <c r="C65502" s="45"/>
      <c r="D65502" s="45"/>
      <c r="E65502" s="45"/>
      <c r="F65502" s="45"/>
      <c r="G65502" s="45"/>
      <c r="H65502" s="41"/>
      <c r="I65502" s="41"/>
      <c r="J65502" s="42"/>
      <c r="K65502" s="43"/>
      <c r="L65502" s="43"/>
      <c r="M65502" s="63"/>
      <c r="N65502" s="63"/>
      <c r="O65502" s="63"/>
      <c r="P65502" s="67"/>
      <c r="Q65502" s="68"/>
      <c r="R65502" s="83"/>
      <c r="S65502" s="70"/>
      <c r="T65502" s="70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2"/>
      <c r="N65503" s="62"/>
      <c r="O65503" s="62"/>
      <c r="P65503" s="67"/>
      <c r="Q65503" s="68"/>
      <c r="R65503" s="69"/>
      <c r="S65503" s="69"/>
      <c r="T65503" s="69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3"/>
      <c r="N65504" s="63"/>
      <c r="O65504" s="63"/>
      <c r="P65504" s="67"/>
      <c r="Q65504" s="68"/>
      <c r="R65504" s="83"/>
      <c r="S65504" s="70"/>
      <c r="T65504" s="70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3"/>
      <c r="N65505" s="63"/>
      <c r="O65505" s="63"/>
      <c r="P65505" s="67"/>
      <c r="Q65505" s="68"/>
      <c r="R65505" s="83"/>
      <c r="S65505" s="70"/>
      <c r="T65505" s="70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3"/>
      <c r="N65506" s="63"/>
      <c r="O65506" s="63"/>
      <c r="P65506" s="67"/>
      <c r="Q65506" s="68"/>
      <c r="R65506" s="83"/>
      <c r="S65506" s="70"/>
      <c r="T65506" s="70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3"/>
      <c r="N65507" s="63"/>
      <c r="O65507" s="63"/>
      <c r="P65507" s="67"/>
      <c r="Q65507" s="68"/>
      <c r="R65507" s="83"/>
      <c r="S65507" s="70"/>
      <c r="T65507" s="70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3"/>
      <c r="N65508" s="63"/>
      <c r="O65508" s="63"/>
      <c r="P65508" s="67"/>
      <c r="Q65508" s="68"/>
      <c r="R65508" s="83"/>
      <c r="S65508" s="70"/>
      <c r="T65508" s="70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3"/>
      <c r="N65509" s="63"/>
      <c r="O65509" s="63"/>
      <c r="P65509" s="67"/>
      <c r="Q65509" s="68"/>
      <c r="R65509" s="83"/>
      <c r="S65509" s="70"/>
      <c r="T65509" s="70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3"/>
      <c r="N65510" s="63"/>
      <c r="O65510" s="63"/>
      <c r="P65510" s="67"/>
      <c r="Q65510" s="68"/>
      <c r="R65510" s="83"/>
      <c r="S65510" s="70"/>
      <c r="T65510" s="70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3"/>
      <c r="N65511" s="63"/>
      <c r="O65511" s="63"/>
      <c r="P65511" s="67"/>
      <c r="Q65511" s="68"/>
      <c r="R65511" s="83"/>
      <c r="S65511" s="70"/>
      <c r="T65511" s="70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2"/>
      <c r="N65512" s="62"/>
      <c r="O65512" s="62"/>
      <c r="P65512" s="67"/>
      <c r="Q65512" s="68"/>
      <c r="R65512" s="69"/>
      <c r="S65512" s="69"/>
      <c r="T65512" s="69"/>
      <c r="U65512" s="1"/>
    </row>
    <row r="65513" spans="1:21" ht="23.25">
      <c r="A65513" s="1"/>
      <c r="B65513" s="39"/>
      <c r="C65513" s="45"/>
      <c r="D65513" s="45"/>
      <c r="E65513" s="45"/>
      <c r="F65513" s="45"/>
      <c r="G65513" s="45"/>
      <c r="H65513" s="41"/>
      <c r="I65513" s="41"/>
      <c r="J65513" s="42"/>
      <c r="K65513" s="43"/>
      <c r="L65513" s="43"/>
      <c r="M65513" s="63"/>
      <c r="N65513" s="63"/>
      <c r="O65513" s="63"/>
      <c r="P65513" s="67"/>
      <c r="Q65513" s="68"/>
      <c r="R65513" s="83"/>
      <c r="S65513" s="70"/>
      <c r="T65513" s="70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2"/>
      <c r="N65514" s="62"/>
      <c r="O65514" s="62"/>
      <c r="P65514" s="67"/>
      <c r="Q65514" s="68"/>
      <c r="R65514" s="83"/>
      <c r="S65514" s="70"/>
      <c r="T65514" s="70"/>
      <c r="U65514" s="1"/>
    </row>
    <row r="65515" spans="1:21" ht="23.25">
      <c r="A65515" s="1"/>
      <c r="B65515" s="39"/>
      <c r="C65515" s="45"/>
      <c r="D65515" s="45"/>
      <c r="E65515" s="45"/>
      <c r="F65515" s="45"/>
      <c r="G65515" s="45"/>
      <c r="H65515" s="41"/>
      <c r="I65515" s="41"/>
      <c r="J65515" s="42"/>
      <c r="K65515" s="43"/>
      <c r="L65515" s="43"/>
      <c r="M65515" s="63"/>
      <c r="N65515" s="63"/>
      <c r="O65515" s="63"/>
      <c r="P65515" s="67"/>
      <c r="Q65515" s="68"/>
      <c r="R65515" s="69"/>
      <c r="S65515" s="69"/>
      <c r="T65515" s="69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5"/>
      <c r="H65516" s="41"/>
      <c r="I65516" s="41"/>
      <c r="J65516" s="42"/>
      <c r="K65516" s="43"/>
      <c r="L65516" s="43"/>
      <c r="M65516" s="63"/>
      <c r="N65516" s="63"/>
      <c r="O65516" s="63"/>
      <c r="P65516" s="67"/>
      <c r="Q65516" s="68"/>
      <c r="R65516" s="83"/>
      <c r="S65516" s="70"/>
      <c r="T65516" s="70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2"/>
      <c r="N65517" s="62"/>
      <c r="O65517" s="62"/>
      <c r="P65517" s="67"/>
      <c r="Q65517" s="68"/>
      <c r="R65517" s="69"/>
      <c r="S65517" s="69"/>
      <c r="T65517" s="69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2"/>
      <c r="N65518" s="62"/>
      <c r="O65518" s="62"/>
      <c r="P65518" s="67"/>
      <c r="Q65518" s="68"/>
      <c r="R65518" s="69"/>
      <c r="S65518" s="69"/>
      <c r="T65518" s="69"/>
      <c r="U65518" s="1"/>
    </row>
    <row r="65519" spans="1:21" ht="23.25">
      <c r="A65519" s="1"/>
      <c r="B65519" s="39"/>
      <c r="C65519" s="45"/>
      <c r="D65519" s="45"/>
      <c r="E65519" s="45"/>
      <c r="F65519" s="45"/>
      <c r="G65519" s="45"/>
      <c r="H65519" s="41"/>
      <c r="I65519" s="41"/>
      <c r="J65519" s="42"/>
      <c r="K65519" s="43"/>
      <c r="L65519" s="43"/>
      <c r="M65519" s="63"/>
      <c r="N65519" s="63"/>
      <c r="O65519" s="63"/>
      <c r="P65519" s="67"/>
      <c r="Q65519" s="68"/>
      <c r="R65519" s="83"/>
      <c r="S65519" s="70"/>
      <c r="T65519" s="70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2"/>
      <c r="N65520" s="62"/>
      <c r="O65520" s="62"/>
      <c r="P65520" s="67"/>
      <c r="Q65520" s="68"/>
      <c r="R65520" s="69"/>
      <c r="S65520" s="69"/>
      <c r="T65520" s="69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2"/>
      <c r="N65521" s="62"/>
      <c r="O65521" s="62"/>
      <c r="P65521" s="67"/>
      <c r="Q65521" s="68"/>
      <c r="R65521" s="69"/>
      <c r="S65521" s="69"/>
      <c r="T65521" s="69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2"/>
      <c r="N65522" s="62"/>
      <c r="O65522" s="62"/>
      <c r="P65522" s="67"/>
      <c r="Q65522" s="68"/>
      <c r="R65522" s="69"/>
      <c r="S65522" s="69"/>
      <c r="T65522" s="69"/>
      <c r="U65522" s="1"/>
    </row>
    <row r="65523" spans="1:21" ht="23.25">
      <c r="A65523" s="1"/>
      <c r="B65523" s="39"/>
      <c r="C65523" s="45"/>
      <c r="D65523" s="45"/>
      <c r="E65523" s="45"/>
      <c r="F65523" s="45"/>
      <c r="G65523" s="45"/>
      <c r="H65523" s="41"/>
      <c r="I65523" s="41"/>
      <c r="J65523" s="42"/>
      <c r="K65523" s="43"/>
      <c r="L65523" s="43"/>
      <c r="M65523" s="63"/>
      <c r="N65523" s="63"/>
      <c r="O65523" s="63"/>
      <c r="P65523" s="67"/>
      <c r="Q65523" s="68"/>
      <c r="R65523" s="83"/>
      <c r="S65523" s="70"/>
      <c r="T65523" s="70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2"/>
      <c r="N65524" s="62"/>
      <c r="O65524" s="62"/>
      <c r="P65524" s="67"/>
      <c r="Q65524" s="68"/>
      <c r="R65524" s="69"/>
      <c r="S65524" s="69"/>
      <c r="T65524" s="69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3"/>
      <c r="N65525" s="63"/>
      <c r="O65525" s="63"/>
      <c r="P65525" s="67"/>
      <c r="Q65525" s="68"/>
      <c r="R65525" s="83"/>
      <c r="S65525" s="70"/>
      <c r="T65525" s="70"/>
      <c r="U65525" s="1"/>
    </row>
    <row r="65526" spans="1:21" ht="23.25">
      <c r="A65526" s="1"/>
      <c r="B65526" s="39"/>
      <c r="C65526" s="45"/>
      <c r="D65526" s="45"/>
      <c r="E65526" s="45"/>
      <c r="F65526" s="45"/>
      <c r="G65526" s="45"/>
      <c r="H65526" s="41"/>
      <c r="I65526" s="41"/>
      <c r="J65526" s="42"/>
      <c r="K65526" s="43"/>
      <c r="L65526" s="43"/>
      <c r="M65526" s="62"/>
      <c r="N65526" s="62"/>
      <c r="O65526" s="62"/>
      <c r="P65526" s="67"/>
      <c r="Q65526" s="68"/>
      <c r="R65526" s="69"/>
      <c r="S65526" s="69"/>
      <c r="T65526" s="69"/>
      <c r="U65526" s="1"/>
    </row>
    <row r="65527" spans="1:21" ht="23.25">
      <c r="A65527" s="1"/>
      <c r="B65527" s="39"/>
      <c r="C65527" s="45"/>
      <c r="D65527" s="45"/>
      <c r="E65527" s="45"/>
      <c r="F65527" s="45"/>
      <c r="G65527" s="45"/>
      <c r="H65527" s="41"/>
      <c r="I65527" s="41"/>
      <c r="J65527" s="42"/>
      <c r="K65527" s="43"/>
      <c r="L65527" s="43"/>
      <c r="M65527" s="63"/>
      <c r="N65527" s="63"/>
      <c r="O65527" s="63"/>
      <c r="P65527" s="67"/>
      <c r="Q65527" s="68"/>
      <c r="R65527" s="83"/>
      <c r="S65527" s="70"/>
      <c r="T65527" s="70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2"/>
      <c r="N65528" s="62"/>
      <c r="O65528" s="62"/>
      <c r="P65528" s="67"/>
      <c r="Q65528" s="68"/>
      <c r="R65528" s="69"/>
      <c r="S65528" s="69"/>
      <c r="T65528" s="69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2"/>
      <c r="N65529" s="62"/>
      <c r="O65529" s="62"/>
      <c r="P65529" s="67"/>
      <c r="Q65529" s="68"/>
      <c r="R65529" s="69"/>
      <c r="S65529" s="69"/>
      <c r="T65529" s="69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2"/>
      <c r="N65530" s="62"/>
      <c r="O65530" s="62"/>
      <c r="P65530" s="67"/>
      <c r="Q65530" s="68"/>
      <c r="R65530" s="69"/>
      <c r="S65530" s="69"/>
      <c r="T65530" s="69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2"/>
      <c r="N65531" s="62"/>
      <c r="O65531" s="62"/>
      <c r="P65531" s="67"/>
      <c r="Q65531" s="68"/>
      <c r="R65531" s="69"/>
      <c r="S65531" s="69"/>
      <c r="T65531" s="69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2"/>
      <c r="N65532" s="62"/>
      <c r="O65532" s="62"/>
      <c r="P65532" s="67"/>
      <c r="Q65532" s="68"/>
      <c r="R65532" s="69"/>
      <c r="S65532" s="69"/>
      <c r="T65532" s="69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2"/>
      <c r="N65533" s="62"/>
      <c r="O65533" s="62"/>
      <c r="P65533" s="67"/>
      <c r="Q65533" s="68"/>
      <c r="R65533" s="69"/>
      <c r="S65533" s="69"/>
      <c r="T65533" s="69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2"/>
      <c r="N65534" s="62"/>
      <c r="O65534" s="62"/>
      <c r="P65534" s="67"/>
      <c r="Q65534" s="68"/>
      <c r="R65534" s="69"/>
      <c r="S65534" s="69"/>
      <c r="T65534" s="69"/>
      <c r="U65534" s="1"/>
    </row>
    <row r="65535" spans="1:21" ht="23.25">
      <c r="A65535" s="1"/>
      <c r="B65535" s="46"/>
      <c r="C65535" s="46"/>
      <c r="D65535" s="46"/>
      <c r="E65535" s="46"/>
      <c r="F65535" s="46"/>
      <c r="G65535" s="46"/>
      <c r="H65535" s="47"/>
      <c r="I65535" s="48"/>
      <c r="J65535" s="49"/>
      <c r="K65535" s="50"/>
      <c r="L65535" s="50"/>
      <c r="M65535" s="64"/>
      <c r="N65535" s="64"/>
      <c r="O65535" s="64"/>
      <c r="P65535" s="71"/>
      <c r="Q65535" s="72"/>
      <c r="R65535" s="73"/>
      <c r="S65535" s="73"/>
      <c r="T65535" s="73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2001-05-28T17:43:23Z</cp:lastPrinted>
  <dcterms:created xsi:type="dcterms:W3CDTF">1998-09-04T00:15:37Z</dcterms:created>
  <dcterms:modified xsi:type="dcterms:W3CDTF">2001-06-07T00:54:45Z</dcterms:modified>
  <cp:category/>
  <cp:version/>
  <cp:contentType/>
  <cp:contentStatus/>
</cp:coreProperties>
</file>