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'Hoja1'!$A$1:$U$135</definedName>
    <definedName name="FORM">'Hoja1'!$A$65401:$U$65536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0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<sst xmlns="http://schemas.openxmlformats.org/spreadsheetml/2006/main" count="218" uniqueCount="84">
  <si>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</si>
  <si>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</si>
  <si>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</si>
  <si>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</si>
  <si>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</si>
  <si>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</si>
  <si>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</si>
  <si>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</si>
  <si>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</si>
  <si>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</si>
  <si>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</si>
  <si>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</si>
  <si>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</si>
  <si>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</si>
  <si>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</si>
  <si>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</si>
  <si>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</si>
  <si>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</si>
  <si>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</si>
  <si>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</si>
  <si>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</si>
  <si>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</si>
  <si>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</si>
  <si>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</si>
  <si>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</si>
  <si>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</si>
  <si>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</si>
  <si>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</si>
  <si>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</si>
  <si>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</si>
  <si>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</si>
  <si>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</si>
  <si>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</si>
  <si>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</si>
  <si>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</si>
  <si>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</si>
  <si>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</si>
  <si>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</si>
  <si>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</si>
  <si>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</si>
  <si>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</si>
  <si>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</si>
  <si>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</si>
  <si>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Aeropuertos y Servicios Auxiliares</t>
  </si>
  <si>
    <t>Ferrocarriles Nacionales de México</t>
  </si>
  <si>
    <t xml:space="preserve">Administración Portuaria Integral de </t>
  </si>
  <si>
    <t>Guaymas, S.A. de C.V.</t>
  </si>
  <si>
    <t>Ferrocarril del Istmo de Tehuantepec,</t>
  </si>
  <si>
    <t>Y TRANSPORTES</t>
  </si>
  <si>
    <t>SECRETARÍA DE COMUNICACIONES</t>
  </si>
  <si>
    <t>Administración Portuaria Integral de</t>
  </si>
  <si>
    <t>Ensenada, S.A. de C.V.</t>
  </si>
  <si>
    <t>Mazatlán, S.A. de C.V.</t>
  </si>
  <si>
    <t>Puerto Vallarta, S.A. de C.V.</t>
  </si>
  <si>
    <t>Topolobampo, S.A. de C.V.</t>
  </si>
  <si>
    <t>Tuxpan, S.A. de C.V.</t>
  </si>
  <si>
    <t>Altamira, S.A. de C.V.</t>
  </si>
  <si>
    <t>Manzanillo, S.A. de C.V.</t>
  </si>
  <si>
    <t>Coatzacoalcos, S.A. de C.V.</t>
  </si>
  <si>
    <t>Salina Cruz, S.A. de C.V.</t>
  </si>
  <si>
    <t>Marina Mercante Nacional</t>
  </si>
  <si>
    <t>Capacitación para el Personal de la</t>
  </si>
  <si>
    <t>Fideicomiso   de   Formación  y</t>
  </si>
  <si>
    <t xml:space="preserve">Servicios Aeroportuarios de la Ciudad </t>
  </si>
  <si>
    <t>Aeropuerto Internacional de la Ciudad</t>
  </si>
  <si>
    <t xml:space="preserve">Dos Bocas, S.A. de C.V.                     </t>
  </si>
  <si>
    <t xml:space="preserve">Progreso, S.A. de C.V.                       </t>
  </si>
  <si>
    <t xml:space="preserve">Lázaro Cárdenas, S.A. de C.V.        </t>
  </si>
  <si>
    <t xml:space="preserve">Puerto Madero, S.A. de C.V.               </t>
  </si>
  <si>
    <t xml:space="preserve">Tampico, S.A. de C.V.                       </t>
  </si>
  <si>
    <t xml:space="preserve">Veracruz, S.A. de C.V.                       </t>
  </si>
  <si>
    <t xml:space="preserve">S.A. de C.V.                                 </t>
  </si>
  <si>
    <t xml:space="preserve">Servicio Postal Mexicano              </t>
  </si>
  <si>
    <t xml:space="preserve">Telecomunicaciones de México    </t>
  </si>
  <si>
    <t xml:space="preserve">de México, S.A. de C.V.                  </t>
  </si>
  <si>
    <t xml:space="preserve">de México, S.A. de C.V.                 </t>
  </si>
  <si>
    <t>1_/    La disponibilidad inicial difiere en 4 005.3 miles de pesos de la reportada como final en la Cuenta Pública 2000 por ajustes de Auditoría Externa; derivado de la expedición de cheques que fueron cobrados en el siguiente ejercicio.</t>
  </si>
  <si>
    <t>2_/   Presenta una variación de 1 891.7 miles de pesos entre la Disponibilidad Inicial y la Final del ejercicio anterior por ajustes de Auditoría Externa, por encontrarse pendiente de entregar el pago de Asesor Financiero.</t>
  </si>
  <si>
    <t>3_/    La disponibilidad inicial difiere de la final del ejercicio anterior por un monto de 5 597.4 miles de pesos por ajustes de Auditoría Externa, debido a que se reclasificó el importe de los cheques del mes de diciembre que fueron cobrados en 2001.</t>
  </si>
  <si>
    <t>4_/    La variación que presenta la Disponibilidad Inicial con la final del ejercicio anterior es derivada de ajustes de Auditoría Externa en los Estados Financieros Dictaminados.</t>
  </si>
  <si>
    <t xml:space="preserve">          en el año 2000.</t>
  </si>
  <si>
    <t xml:space="preserve">5_/    La disponibilidad inicial difiere en 966.2 miles de pesos, por la reclasificación del IVA trasladado a usuarios al rubro de Operaciones Ajenas. Asimismo, no se incluyeron 25.8 miles de pesos que corresponden a compromisos ya pagados. </t>
  </si>
  <si>
    <t>HOJA  2  DE  3  .</t>
  </si>
  <si>
    <t>HOJA  3  DE  3  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</si>
</sst>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49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/>
    </xf>
    <xf numFmtId="49" fontId="0" fillId="0" borderId="17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0" fontId="1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19</xdr:row>
      <xdr:rowOff>152400</xdr:rowOff>
    </xdr:from>
    <xdr:to>
      <xdr:col>4</xdr:col>
      <xdr:colOff>523875</xdr:colOff>
      <xdr:row>20</xdr:row>
      <xdr:rowOff>152400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619625" y="576262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523875</xdr:colOff>
      <xdr:row>29</xdr:row>
      <xdr:rowOff>152400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619625" y="842010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  <xdr:twoCellAnchor>
    <xdr:from>
      <xdr:col>4</xdr:col>
      <xdr:colOff>152400</xdr:colOff>
      <xdr:row>57</xdr:row>
      <xdr:rowOff>152400</xdr:rowOff>
    </xdr:from>
    <xdr:to>
      <xdr:col>4</xdr:col>
      <xdr:colOff>523875</xdr:colOff>
      <xdr:row>58</xdr:row>
      <xdr:rowOff>152400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19625" y="1698307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3/</a:t>
          </a:r>
        </a:p>
      </xdr:txBody>
    </xdr:sp>
    <xdr:clientData/>
  </xdr:twoCellAnchor>
  <xdr:twoCellAnchor>
    <xdr:from>
      <xdr:col>4</xdr:col>
      <xdr:colOff>152400</xdr:colOff>
      <xdr:row>63</xdr:row>
      <xdr:rowOff>152400</xdr:rowOff>
    </xdr:from>
    <xdr:to>
      <xdr:col>4</xdr:col>
      <xdr:colOff>523875</xdr:colOff>
      <xdr:row>64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619625" y="1875472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4</xdr:col>
      <xdr:colOff>152400</xdr:colOff>
      <xdr:row>66</xdr:row>
      <xdr:rowOff>152400</xdr:rowOff>
    </xdr:from>
    <xdr:to>
      <xdr:col>4</xdr:col>
      <xdr:colOff>523875</xdr:colOff>
      <xdr:row>67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619625" y="1964055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4</xdr:col>
      <xdr:colOff>152400</xdr:colOff>
      <xdr:row>69</xdr:row>
      <xdr:rowOff>152400</xdr:rowOff>
    </xdr:from>
    <xdr:to>
      <xdr:col>4</xdr:col>
      <xdr:colOff>523875</xdr:colOff>
      <xdr:row>70</xdr:row>
      <xdr:rowOff>152400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619625" y="2052637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4</xdr:col>
      <xdr:colOff>152400</xdr:colOff>
      <xdr:row>78</xdr:row>
      <xdr:rowOff>152400</xdr:rowOff>
    </xdr:from>
    <xdr:to>
      <xdr:col>4</xdr:col>
      <xdr:colOff>523875</xdr:colOff>
      <xdr:row>79</xdr:row>
      <xdr:rowOff>152400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4619625" y="2318385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4</xdr:col>
      <xdr:colOff>152400</xdr:colOff>
      <xdr:row>86</xdr:row>
      <xdr:rowOff>152400</xdr:rowOff>
    </xdr:from>
    <xdr:to>
      <xdr:col>4</xdr:col>
      <xdr:colOff>523875</xdr:colOff>
      <xdr:row>87</xdr:row>
      <xdr:rowOff>152400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4619625" y="2554605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4</xdr:col>
      <xdr:colOff>152400</xdr:colOff>
      <xdr:row>99</xdr:row>
      <xdr:rowOff>152400</xdr:rowOff>
    </xdr:from>
    <xdr:to>
      <xdr:col>4</xdr:col>
      <xdr:colOff>523875</xdr:colOff>
      <xdr:row>100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619625" y="2938462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4</xdr:col>
      <xdr:colOff>152400</xdr:colOff>
      <xdr:row>104</xdr:row>
      <xdr:rowOff>152400</xdr:rowOff>
    </xdr:from>
    <xdr:to>
      <xdr:col>4</xdr:col>
      <xdr:colOff>523875</xdr:colOff>
      <xdr:row>105</xdr:row>
      <xdr:rowOff>152400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619625" y="3086100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4</xdr:col>
      <xdr:colOff>152400</xdr:colOff>
      <xdr:row>108</xdr:row>
      <xdr:rowOff>152400</xdr:rowOff>
    </xdr:from>
    <xdr:to>
      <xdr:col>4</xdr:col>
      <xdr:colOff>523875</xdr:colOff>
      <xdr:row>109</xdr:row>
      <xdr:rowOff>152400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4619625" y="3204210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46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/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32</v>
      </c>
      <c r="M11" s="43" t="s">
        <v>33</v>
      </c>
      <c r="N11" s="42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47"/>
      <c r="C12" s="48"/>
      <c r="D12" s="49"/>
      <c r="E12" s="50"/>
      <c r="F12" s="51"/>
      <c r="G12" s="52"/>
      <c r="H12" s="50"/>
      <c r="I12" s="51"/>
      <c r="J12" s="50"/>
      <c r="K12" s="51"/>
      <c r="L12" s="52"/>
      <c r="M12" s="52"/>
      <c r="N12" s="50"/>
      <c r="O12" s="51"/>
      <c r="P12" s="50"/>
      <c r="Q12" s="51"/>
      <c r="R12" s="52"/>
      <c r="S12" s="50"/>
      <c r="T12" s="53"/>
      <c r="U12" s="1"/>
    </row>
    <row r="13" spans="1:21" ht="23.25">
      <c r="A13" s="1"/>
      <c r="B13" s="47"/>
      <c r="C13" s="64" t="s">
        <v>49</v>
      </c>
      <c r="D13" s="49"/>
      <c r="E13" s="50"/>
      <c r="F13" s="51"/>
      <c r="G13" s="52"/>
      <c r="H13" s="50"/>
      <c r="I13" s="51"/>
      <c r="J13" s="50"/>
      <c r="K13" s="51"/>
      <c r="L13" s="52"/>
      <c r="M13" s="52"/>
      <c r="N13" s="50"/>
      <c r="O13" s="51"/>
      <c r="P13" s="50"/>
      <c r="Q13" s="51"/>
      <c r="R13" s="52"/>
      <c r="S13" s="50"/>
      <c r="T13" s="53"/>
      <c r="U13" s="1"/>
    </row>
    <row r="14" spans="1:21" ht="23.25">
      <c r="A14" s="1"/>
      <c r="B14" s="47"/>
      <c r="C14" s="64" t="s">
        <v>48</v>
      </c>
      <c r="D14" s="49"/>
      <c r="E14" s="65">
        <f aca="true" t="shared" si="0" ref="E14:Q14">SUM(E17+E20+E23+E26+E29+E32+E35+E38+E41+E55+E58+E61+E64+E67+E70+E73+E76+E79+E81+E85+E87+E100+E105+E109)</f>
        <v>8792698.699999997</v>
      </c>
      <c r="F14" s="65">
        <f t="shared" si="0"/>
        <v>465840.8</v>
      </c>
      <c r="G14" s="65">
        <f t="shared" si="0"/>
        <v>6678315.600000001</v>
      </c>
      <c r="H14" s="65">
        <f t="shared" si="0"/>
        <v>2131375.9</v>
      </c>
      <c r="I14" s="65">
        <f t="shared" si="0"/>
        <v>0</v>
      </c>
      <c r="J14" s="65">
        <f t="shared" si="0"/>
        <v>175654.5</v>
      </c>
      <c r="K14" s="65">
        <f t="shared" si="0"/>
        <v>71087.2</v>
      </c>
      <c r="L14" s="65">
        <f t="shared" si="0"/>
        <v>0</v>
      </c>
      <c r="M14" s="65">
        <f t="shared" si="0"/>
        <v>722814.8</v>
      </c>
      <c r="N14" s="65">
        <f t="shared" si="0"/>
        <v>194938.5</v>
      </c>
      <c r="O14" s="65">
        <f t="shared" si="0"/>
        <v>0</v>
      </c>
      <c r="P14" s="65">
        <f t="shared" si="0"/>
        <v>0</v>
      </c>
      <c r="Q14" s="65">
        <f t="shared" si="0"/>
        <v>0</v>
      </c>
      <c r="R14" s="65"/>
      <c r="S14" s="65">
        <f>SUM(S17+S20+S23+S26+S29+S32+S35+S38+S41+S55+S58+S61+S64+S67+S70+S73+S76+S79+S81+S85+S87+S100+S105+S109)</f>
        <v>-73195.3</v>
      </c>
      <c r="T14" s="65">
        <f>SUM(T17+T20+T23+T26+T29+T32+T35+T38+T41+T55+T58+T61+T64+T67+T70+T73+T76+T79+T81+T85+T87+T100+T105+T109)</f>
        <v>19159530.699999996</v>
      </c>
      <c r="U14" s="1"/>
    </row>
    <row r="15" spans="1:21" ht="23.25">
      <c r="A15" s="1"/>
      <c r="B15" s="47"/>
      <c r="C15" s="48"/>
      <c r="D15" s="49"/>
      <c r="E15" s="50"/>
      <c r="F15" s="51"/>
      <c r="G15" s="52"/>
      <c r="H15" s="50"/>
      <c r="I15" s="51"/>
      <c r="J15" s="50"/>
      <c r="K15" s="51"/>
      <c r="L15" s="52"/>
      <c r="M15" s="52"/>
      <c r="N15" s="50"/>
      <c r="O15" s="51"/>
      <c r="P15" s="50"/>
      <c r="Q15" s="51"/>
      <c r="R15" s="52"/>
      <c r="S15" s="50"/>
      <c r="T15" s="53"/>
      <c r="U15" s="1"/>
    </row>
    <row r="16" spans="1:21" ht="23.25">
      <c r="A16" s="1"/>
      <c r="B16" s="47"/>
      <c r="C16" s="48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66"/>
    </row>
    <row r="17" spans="1:21" ht="23.25">
      <c r="A17" s="1"/>
      <c r="B17" s="47"/>
      <c r="C17" s="48" t="s">
        <v>43</v>
      </c>
      <c r="D17" s="49"/>
      <c r="E17" s="50">
        <v>6757034.1</v>
      </c>
      <c r="F17" s="51">
        <v>368147.8</v>
      </c>
      <c r="G17" s="52">
        <v>195114.6</v>
      </c>
      <c r="H17" s="50">
        <v>1402767.8</v>
      </c>
      <c r="I17" s="50"/>
      <c r="J17" s="50"/>
      <c r="K17" s="51">
        <v>4741</v>
      </c>
      <c r="L17" s="50"/>
      <c r="M17" s="50"/>
      <c r="N17" s="50"/>
      <c r="O17" s="50"/>
      <c r="P17" s="50"/>
      <c r="Q17" s="50"/>
      <c r="R17" s="50"/>
      <c r="S17" s="50"/>
      <c r="T17" s="53">
        <f>SUM(E17:S17)</f>
        <v>8727805.299999999</v>
      </c>
      <c r="U17" s="66"/>
    </row>
    <row r="18" spans="1:21" ht="23.25">
      <c r="A18" s="1"/>
      <c r="B18" s="47"/>
      <c r="C18" s="48"/>
      <c r="D18" s="49"/>
      <c r="E18" s="50"/>
      <c r="F18" s="51"/>
      <c r="G18" s="52"/>
      <c r="H18" s="50"/>
      <c r="I18" s="51"/>
      <c r="J18" s="50"/>
      <c r="K18" s="51"/>
      <c r="L18" s="52"/>
      <c r="M18" s="52"/>
      <c r="N18" s="50"/>
      <c r="O18" s="51"/>
      <c r="P18" s="50"/>
      <c r="Q18" s="51"/>
      <c r="R18" s="52"/>
      <c r="S18" s="50"/>
      <c r="T18" s="53"/>
      <c r="U18" s="1"/>
    </row>
    <row r="19" spans="1:21" ht="23.25">
      <c r="A19" s="1"/>
      <c r="B19" s="47"/>
      <c r="C19" s="48" t="s">
        <v>50</v>
      </c>
      <c r="D19" s="49"/>
      <c r="E19" s="50"/>
      <c r="F19" s="51"/>
      <c r="G19" s="52"/>
      <c r="H19" s="50"/>
      <c r="I19" s="51"/>
      <c r="J19" s="50"/>
      <c r="K19" s="51"/>
      <c r="L19" s="52"/>
      <c r="M19" s="52"/>
      <c r="N19" s="50"/>
      <c r="O19" s="51"/>
      <c r="P19" s="50"/>
      <c r="Q19" s="51"/>
      <c r="R19" s="52"/>
      <c r="S19" s="50"/>
      <c r="T19" s="53"/>
      <c r="U19" s="1"/>
    </row>
    <row r="20" spans="1:21" ht="23.25">
      <c r="A20" s="1"/>
      <c r="B20" s="47"/>
      <c r="C20" s="48" t="s">
        <v>65</v>
      </c>
      <c r="D20" s="49"/>
      <c r="E20" s="50">
        <v>38703.4</v>
      </c>
      <c r="F20" s="50"/>
      <c r="G20" s="52">
        <v>98408.9</v>
      </c>
      <c r="H20" s="50">
        <v>7827.4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3">
        <f>SUM(E20:S20)</f>
        <v>144939.69999999998</v>
      </c>
      <c r="U20" s="1"/>
    </row>
    <row r="21" spans="1:21" ht="23.25">
      <c r="A21" s="1"/>
      <c r="B21" s="47"/>
      <c r="C21" s="48"/>
      <c r="D21" s="49"/>
      <c r="E21" s="50"/>
      <c r="F21" s="51"/>
      <c r="G21" s="52"/>
      <c r="H21" s="50"/>
      <c r="I21" s="51"/>
      <c r="J21" s="50"/>
      <c r="K21" s="51"/>
      <c r="L21" s="52"/>
      <c r="M21" s="52"/>
      <c r="N21" s="50"/>
      <c r="O21" s="51"/>
      <c r="P21" s="50"/>
      <c r="Q21" s="51"/>
      <c r="R21" s="52"/>
      <c r="S21" s="50"/>
      <c r="T21" s="53"/>
      <c r="U21" s="1"/>
    </row>
    <row r="22" spans="1:21" ht="23.25">
      <c r="A22" s="1"/>
      <c r="B22" s="47"/>
      <c r="C22" s="48" t="s">
        <v>50</v>
      </c>
      <c r="D22" s="49"/>
      <c r="E22" s="50"/>
      <c r="F22" s="51"/>
      <c r="G22" s="52"/>
      <c r="H22" s="50"/>
      <c r="I22" s="51"/>
      <c r="J22" s="50"/>
      <c r="K22" s="51"/>
      <c r="L22" s="52"/>
      <c r="M22" s="52"/>
      <c r="N22" s="50"/>
      <c r="O22" s="51"/>
      <c r="P22" s="50"/>
      <c r="Q22" s="51"/>
      <c r="R22" s="52"/>
      <c r="S22" s="50"/>
      <c r="T22" s="53"/>
      <c r="U22" s="1"/>
    </row>
    <row r="23" spans="1:21" ht="23.25">
      <c r="A23" s="1"/>
      <c r="B23" s="47"/>
      <c r="C23" s="48" t="s">
        <v>51</v>
      </c>
      <c r="D23" s="49"/>
      <c r="E23" s="50">
        <v>27941.1</v>
      </c>
      <c r="F23" s="50"/>
      <c r="G23" s="52">
        <v>42644.9</v>
      </c>
      <c r="H23" s="50">
        <v>6230.2</v>
      </c>
      <c r="I23" s="50"/>
      <c r="J23" s="50"/>
      <c r="K23" s="51">
        <v>24</v>
      </c>
      <c r="L23" s="50"/>
      <c r="M23" s="50"/>
      <c r="N23" s="50"/>
      <c r="O23" s="50"/>
      <c r="P23" s="50"/>
      <c r="Q23" s="50"/>
      <c r="R23" s="50"/>
      <c r="S23" s="50"/>
      <c r="T23" s="53">
        <f>SUM(E23:S23)</f>
        <v>76840.2</v>
      </c>
      <c r="U23" s="1"/>
    </row>
    <row r="24" spans="1:21" ht="23.25">
      <c r="A24" s="1"/>
      <c r="B24" s="47"/>
      <c r="C24" s="80"/>
      <c r="D24" s="82"/>
      <c r="E24" s="80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1"/>
    </row>
    <row r="25" spans="1:21" ht="23.25">
      <c r="A25" s="1"/>
      <c r="B25" s="47"/>
      <c r="C25" s="48" t="s">
        <v>50</v>
      </c>
      <c r="D25" s="49"/>
      <c r="E25" s="50"/>
      <c r="F25" s="51"/>
      <c r="G25" s="52"/>
      <c r="H25" s="50"/>
      <c r="I25" s="51"/>
      <c r="J25" s="50"/>
      <c r="K25" s="51"/>
      <c r="L25" s="52"/>
      <c r="M25" s="52"/>
      <c r="N25" s="50"/>
      <c r="O25" s="51"/>
      <c r="P25" s="50"/>
      <c r="Q25" s="51"/>
      <c r="R25" s="52"/>
      <c r="S25" s="50"/>
      <c r="T25" s="53"/>
      <c r="U25" s="1"/>
    </row>
    <row r="26" spans="1:21" ht="23.25">
      <c r="A26" s="1"/>
      <c r="B26" s="47"/>
      <c r="C26" s="48" t="s">
        <v>52</v>
      </c>
      <c r="D26" s="49"/>
      <c r="E26" s="67">
        <v>45359.4</v>
      </c>
      <c r="F26" s="50"/>
      <c r="G26" s="51">
        <v>71767.5</v>
      </c>
      <c r="H26" s="50">
        <v>14891.3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3">
        <f>SUM(E26:S26)</f>
        <v>132018.19999999998</v>
      </c>
      <c r="U26" s="1"/>
    </row>
    <row r="27" spans="1:21" ht="23.25">
      <c r="A27" s="1"/>
      <c r="B27" s="47"/>
      <c r="C27" s="48"/>
      <c r="D27" s="49"/>
      <c r="E27" s="50"/>
      <c r="F27" s="51"/>
      <c r="G27" s="52"/>
      <c r="H27" s="50"/>
      <c r="I27" s="51"/>
      <c r="J27" s="50"/>
      <c r="K27" s="51"/>
      <c r="L27" s="52"/>
      <c r="M27" s="52"/>
      <c r="N27" s="50"/>
      <c r="O27" s="51"/>
      <c r="P27" s="50"/>
      <c r="Q27" s="51"/>
      <c r="R27" s="52"/>
      <c r="S27" s="50"/>
      <c r="T27" s="53"/>
      <c r="U27" s="1"/>
    </row>
    <row r="28" spans="1:21" ht="23.25">
      <c r="A28" s="1"/>
      <c r="B28" s="47"/>
      <c r="C28" s="48" t="s">
        <v>50</v>
      </c>
      <c r="D28" s="49"/>
      <c r="E28" s="50"/>
      <c r="F28" s="51"/>
      <c r="G28" s="52"/>
      <c r="H28" s="50"/>
      <c r="I28" s="51"/>
      <c r="J28" s="50"/>
      <c r="K28" s="51"/>
      <c r="L28" s="52"/>
      <c r="M28" s="52"/>
      <c r="N28" s="50"/>
      <c r="O28" s="51"/>
      <c r="P28" s="50"/>
      <c r="Q28" s="51"/>
      <c r="R28" s="52"/>
      <c r="S28" s="50"/>
      <c r="T28" s="53"/>
      <c r="U28" s="1"/>
    </row>
    <row r="29" spans="1:21" ht="23.25">
      <c r="A29" s="1"/>
      <c r="B29" s="47"/>
      <c r="C29" s="48" t="s">
        <v>66</v>
      </c>
      <c r="D29" s="49"/>
      <c r="E29" s="50">
        <v>23078.5</v>
      </c>
      <c r="F29" s="50"/>
      <c r="G29" s="52">
        <v>45604.3</v>
      </c>
      <c r="H29" s="50">
        <v>44606</v>
      </c>
      <c r="I29" s="50"/>
      <c r="J29" s="50"/>
      <c r="K29" s="51">
        <v>692.4</v>
      </c>
      <c r="L29" s="50"/>
      <c r="M29" s="50"/>
      <c r="N29" s="50"/>
      <c r="O29" s="50"/>
      <c r="P29" s="50"/>
      <c r="Q29" s="50"/>
      <c r="R29" s="50"/>
      <c r="S29" s="50"/>
      <c r="T29" s="53">
        <f>SUM(E29:S29)</f>
        <v>113981.2</v>
      </c>
      <c r="U29" s="1"/>
    </row>
    <row r="30" spans="1:21" ht="23.25">
      <c r="A30" s="1"/>
      <c r="B30" s="47"/>
      <c r="C30" s="48"/>
      <c r="D30" s="49"/>
      <c r="E30" s="50"/>
      <c r="F30" s="51"/>
      <c r="G30" s="52"/>
      <c r="H30" s="50"/>
      <c r="I30" s="51"/>
      <c r="J30" s="50"/>
      <c r="K30" s="51"/>
      <c r="L30" s="52"/>
      <c r="M30" s="52"/>
      <c r="N30" s="50"/>
      <c r="O30" s="51"/>
      <c r="P30" s="50"/>
      <c r="Q30" s="51"/>
      <c r="R30" s="52"/>
      <c r="S30" s="50"/>
      <c r="T30" s="53"/>
      <c r="U30" s="1"/>
    </row>
    <row r="31" spans="1:21" ht="23.25">
      <c r="A31" s="1"/>
      <c r="B31" s="47"/>
      <c r="C31" s="48" t="s">
        <v>50</v>
      </c>
      <c r="D31" s="49"/>
      <c r="E31" s="50"/>
      <c r="F31" s="51"/>
      <c r="G31" s="52"/>
      <c r="H31" s="50"/>
      <c r="I31" s="51"/>
      <c r="J31" s="50"/>
      <c r="K31" s="51"/>
      <c r="L31" s="52"/>
      <c r="M31" s="52"/>
      <c r="N31" s="50"/>
      <c r="O31" s="51"/>
      <c r="P31" s="50"/>
      <c r="Q31" s="51"/>
      <c r="R31" s="52"/>
      <c r="S31" s="50"/>
      <c r="T31" s="53"/>
      <c r="U31" s="1"/>
    </row>
    <row r="32" spans="1:21" ht="23.25">
      <c r="A32" s="1"/>
      <c r="B32" s="47"/>
      <c r="C32" s="48" t="s">
        <v>53</v>
      </c>
      <c r="D32" s="49"/>
      <c r="E32" s="50">
        <v>7896.3</v>
      </c>
      <c r="F32" s="50"/>
      <c r="G32" s="52">
        <v>29594.1</v>
      </c>
      <c r="H32" s="50">
        <v>1623</v>
      </c>
      <c r="I32" s="50"/>
      <c r="J32" s="50">
        <v>369</v>
      </c>
      <c r="K32" s="50"/>
      <c r="L32" s="50"/>
      <c r="M32" s="50"/>
      <c r="N32" s="50"/>
      <c r="O32" s="50"/>
      <c r="P32" s="50"/>
      <c r="Q32" s="50"/>
      <c r="R32" s="50"/>
      <c r="S32" s="50"/>
      <c r="T32" s="53">
        <f>SUM(E32:S32)</f>
        <v>39482.4</v>
      </c>
      <c r="U32" s="1"/>
    </row>
    <row r="33" spans="1:21" ht="23.25">
      <c r="A33" s="1"/>
      <c r="B33" s="47"/>
      <c r="C33" s="48"/>
      <c r="D33" s="49"/>
      <c r="E33" s="50"/>
      <c r="F33" s="51"/>
      <c r="G33" s="52"/>
      <c r="H33" s="50"/>
      <c r="I33" s="51"/>
      <c r="J33" s="50"/>
      <c r="K33" s="51"/>
      <c r="L33" s="52"/>
      <c r="M33" s="52"/>
      <c r="N33" s="50"/>
      <c r="O33" s="51"/>
      <c r="P33" s="50"/>
      <c r="Q33" s="51"/>
      <c r="R33" s="52"/>
      <c r="S33" s="50"/>
      <c r="T33" s="53"/>
      <c r="U33" s="1"/>
    </row>
    <row r="34" spans="1:21" ht="23.25">
      <c r="A34" s="1"/>
      <c r="B34" s="47"/>
      <c r="C34" s="48" t="s">
        <v>50</v>
      </c>
      <c r="D34" s="49"/>
      <c r="E34" s="50"/>
      <c r="F34" s="51"/>
      <c r="G34" s="52"/>
      <c r="H34" s="50"/>
      <c r="I34" s="51"/>
      <c r="J34" s="50"/>
      <c r="K34" s="51"/>
      <c r="L34" s="52"/>
      <c r="M34" s="52"/>
      <c r="N34" s="50"/>
      <c r="O34" s="51"/>
      <c r="P34" s="50"/>
      <c r="Q34" s="51"/>
      <c r="R34" s="52"/>
      <c r="S34" s="50"/>
      <c r="T34" s="53"/>
      <c r="U34" s="1"/>
    </row>
    <row r="35" spans="1:21" ht="23.25">
      <c r="A35" s="1"/>
      <c r="B35" s="47"/>
      <c r="C35" s="48" t="s">
        <v>54</v>
      </c>
      <c r="D35" s="49"/>
      <c r="E35" s="50">
        <v>57411.2</v>
      </c>
      <c r="F35" s="50"/>
      <c r="G35" s="52">
        <v>67704.5</v>
      </c>
      <c r="H35" s="50">
        <v>7933.8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3">
        <f>SUM(E35:S35)</f>
        <v>133049.5</v>
      </c>
      <c r="U35" s="1"/>
    </row>
    <row r="36" spans="1:21" ht="23.25">
      <c r="A36" s="1"/>
      <c r="B36" s="47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1"/>
    </row>
    <row r="37" spans="1:21" ht="23.25">
      <c r="A37" s="1"/>
      <c r="B37" s="47"/>
      <c r="C37" s="48" t="s">
        <v>50</v>
      </c>
      <c r="D37" s="49"/>
      <c r="E37" s="50"/>
      <c r="F37" s="51"/>
      <c r="G37" s="52"/>
      <c r="H37" s="50"/>
      <c r="I37" s="51"/>
      <c r="J37" s="50"/>
      <c r="K37" s="51"/>
      <c r="L37" s="52"/>
      <c r="M37" s="52"/>
      <c r="N37" s="50"/>
      <c r="O37" s="51"/>
      <c r="P37" s="50"/>
      <c r="Q37" s="51"/>
      <c r="R37" s="52"/>
      <c r="S37" s="50"/>
      <c r="T37" s="53"/>
      <c r="U37" s="1"/>
    </row>
    <row r="38" spans="1:21" ht="23.25">
      <c r="A38" s="1"/>
      <c r="B38" s="47"/>
      <c r="C38" s="48" t="s">
        <v>55</v>
      </c>
      <c r="D38" s="49"/>
      <c r="E38" s="50">
        <v>19274.1</v>
      </c>
      <c r="F38" s="50"/>
      <c r="G38" s="52">
        <v>76815.1</v>
      </c>
      <c r="H38" s="50">
        <v>8315.4</v>
      </c>
      <c r="I38" s="50"/>
      <c r="J38" s="50"/>
      <c r="K38" s="51">
        <v>98.6</v>
      </c>
      <c r="L38" s="50"/>
      <c r="M38" s="50"/>
      <c r="N38" s="50"/>
      <c r="O38" s="50"/>
      <c r="P38" s="50"/>
      <c r="Q38" s="50"/>
      <c r="R38" s="50"/>
      <c r="S38" s="50"/>
      <c r="T38" s="53">
        <f>SUM(E38:S38)</f>
        <v>104503.20000000001</v>
      </c>
      <c r="U38" s="1"/>
    </row>
    <row r="39" spans="1:21" ht="23.25">
      <c r="A39" s="1"/>
      <c r="B39" s="47"/>
      <c r="C39" s="48"/>
      <c r="D39" s="49"/>
      <c r="E39" s="67"/>
      <c r="F39" s="68"/>
      <c r="G39" s="51"/>
      <c r="H39" s="50"/>
      <c r="I39" s="51"/>
      <c r="J39" s="50"/>
      <c r="K39" s="51"/>
      <c r="L39" s="52"/>
      <c r="M39" s="52"/>
      <c r="N39" s="50"/>
      <c r="O39" s="51"/>
      <c r="P39" s="50"/>
      <c r="Q39" s="51"/>
      <c r="R39" s="52"/>
      <c r="S39" s="50"/>
      <c r="T39" s="53"/>
      <c r="U39" s="1"/>
    </row>
    <row r="40" spans="1:21" ht="23.25">
      <c r="A40" s="1"/>
      <c r="B40" s="47"/>
      <c r="C40" s="48" t="s">
        <v>50</v>
      </c>
      <c r="D40" s="49"/>
      <c r="E40" s="50"/>
      <c r="F40" s="51"/>
      <c r="G40" s="52"/>
      <c r="H40" s="50"/>
      <c r="I40" s="51"/>
      <c r="J40" s="50"/>
      <c r="K40" s="51"/>
      <c r="L40" s="52"/>
      <c r="M40" s="52"/>
      <c r="N40" s="50"/>
      <c r="O40" s="51"/>
      <c r="P40" s="50"/>
      <c r="Q40" s="51"/>
      <c r="R40" s="52"/>
      <c r="S40" s="50"/>
      <c r="T40" s="53"/>
      <c r="U40" s="1"/>
    </row>
    <row r="41" spans="1:21" ht="23.25">
      <c r="A41" s="1"/>
      <c r="B41" s="47"/>
      <c r="C41" s="48" t="s">
        <v>56</v>
      </c>
      <c r="D41" s="49"/>
      <c r="E41" s="50">
        <v>49609.4</v>
      </c>
      <c r="F41" s="51">
        <v>33091.2</v>
      </c>
      <c r="G41" s="52">
        <v>210137.1</v>
      </c>
      <c r="H41" s="50">
        <v>34707.1</v>
      </c>
      <c r="I41" s="50"/>
      <c r="J41" s="50">
        <v>32947.1</v>
      </c>
      <c r="K41" s="50"/>
      <c r="L41" s="50"/>
      <c r="M41" s="50"/>
      <c r="N41" s="50"/>
      <c r="O41" s="50"/>
      <c r="P41" s="50"/>
      <c r="Q41" s="50"/>
      <c r="R41" s="50"/>
      <c r="S41" s="50"/>
      <c r="T41" s="53">
        <f>SUM(E41:S41)</f>
        <v>360491.89999999997</v>
      </c>
      <c r="U41" s="1"/>
    </row>
    <row r="42" spans="1:21" ht="23.25">
      <c r="A42" s="1"/>
      <c r="B42" s="47"/>
      <c r="C42" s="48"/>
      <c r="D42" s="49"/>
      <c r="E42" s="52"/>
      <c r="F42" s="68"/>
      <c r="G42" s="81"/>
      <c r="H42" s="50"/>
      <c r="I42" s="81"/>
      <c r="J42" s="50"/>
      <c r="K42" s="81"/>
      <c r="L42" s="52"/>
      <c r="M42" s="52"/>
      <c r="N42" s="50"/>
      <c r="O42" s="81"/>
      <c r="P42" s="50"/>
      <c r="Q42" s="81"/>
      <c r="R42" s="52"/>
      <c r="S42" s="50"/>
      <c r="T42" s="53"/>
      <c r="U42" s="1"/>
    </row>
    <row r="43" spans="1:21" ht="23.25">
      <c r="A43" s="1"/>
      <c r="B43" s="47"/>
      <c r="C43" s="48"/>
      <c r="D43" s="49"/>
      <c r="E43" s="52"/>
      <c r="F43" s="68"/>
      <c r="G43" s="51"/>
      <c r="H43" s="50"/>
      <c r="I43" s="51"/>
      <c r="J43" s="50"/>
      <c r="K43" s="51"/>
      <c r="L43" s="52"/>
      <c r="M43" s="52"/>
      <c r="N43" s="50"/>
      <c r="O43" s="51"/>
      <c r="P43" s="50"/>
      <c r="Q43" s="51"/>
      <c r="R43" s="52"/>
      <c r="S43" s="50"/>
      <c r="T43" s="53"/>
      <c r="U43" s="1"/>
    </row>
    <row r="44" spans="1:21" ht="23.25">
      <c r="A44" s="1"/>
      <c r="B44" s="47"/>
      <c r="C44" s="48"/>
      <c r="D44" s="49"/>
      <c r="E44" s="52"/>
      <c r="F44" s="68"/>
      <c r="G44" s="51"/>
      <c r="H44" s="50"/>
      <c r="I44" s="51"/>
      <c r="J44" s="50"/>
      <c r="K44" s="51"/>
      <c r="L44" s="52"/>
      <c r="M44" s="52"/>
      <c r="N44" s="50"/>
      <c r="O44" s="51"/>
      <c r="P44" s="50"/>
      <c r="Q44" s="51"/>
      <c r="R44" s="52"/>
      <c r="S44" s="50"/>
      <c r="T44" s="53"/>
      <c r="U44" s="1"/>
    </row>
    <row r="45" spans="1:21" ht="23.25">
      <c r="A45" s="1"/>
      <c r="B45" s="54"/>
      <c r="C45" s="55"/>
      <c r="D45" s="56"/>
      <c r="E45" s="57"/>
      <c r="F45" s="58"/>
      <c r="G45" s="59"/>
      <c r="H45" s="57"/>
      <c r="I45" s="58"/>
      <c r="J45" s="57"/>
      <c r="K45" s="58"/>
      <c r="L45" s="59"/>
      <c r="M45" s="59"/>
      <c r="N45" s="57"/>
      <c r="O45" s="58"/>
      <c r="P45" s="57"/>
      <c r="Q45" s="58"/>
      <c r="R45" s="59"/>
      <c r="S45" s="57"/>
      <c r="T45" s="60"/>
      <c r="U45" s="1"/>
    </row>
    <row r="46" spans="1:21" ht="23.2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4" t="s">
        <v>82</v>
      </c>
      <c r="U47" s="62"/>
    </row>
    <row r="48" spans="1:21" ht="23.25">
      <c r="A48" s="1"/>
      <c r="B48" s="5"/>
      <c r="C48" s="6"/>
      <c r="D48" s="7"/>
      <c r="E48" s="8"/>
      <c r="F48" s="9" t="s">
        <v>4</v>
      </c>
      <c r="G48" s="9"/>
      <c r="H48" s="9"/>
      <c r="I48" s="10"/>
      <c r="J48" s="9" t="s">
        <v>5</v>
      </c>
      <c r="K48" s="9"/>
      <c r="L48" s="11" t="s">
        <v>6</v>
      </c>
      <c r="M48" s="9"/>
      <c r="N48" s="9"/>
      <c r="O48" s="9"/>
      <c r="P48" s="9"/>
      <c r="Q48" s="9"/>
      <c r="R48" s="12" t="s">
        <v>7</v>
      </c>
      <c r="S48" s="13"/>
      <c r="T48" s="14"/>
      <c r="U48" s="1"/>
    </row>
    <row r="49" spans="1:21" ht="23.25">
      <c r="A49" s="1"/>
      <c r="B49" s="15"/>
      <c r="C49" s="16"/>
      <c r="D49" s="17"/>
      <c r="E49" s="18"/>
      <c r="F49" s="1"/>
      <c r="G49" s="1"/>
      <c r="H49" s="19"/>
      <c r="I49" s="1"/>
      <c r="J49" s="20"/>
      <c r="K49" s="1"/>
      <c r="L49" s="15"/>
      <c r="M49" s="21" t="s">
        <v>8</v>
      </c>
      <c r="N49" s="22"/>
      <c r="O49" s="2" t="s">
        <v>9</v>
      </c>
      <c r="P49" s="19"/>
      <c r="Q49" s="1"/>
      <c r="R49" s="21" t="s">
        <v>10</v>
      </c>
      <c r="S49" s="23"/>
      <c r="T49" s="24"/>
      <c r="U49" s="1"/>
    </row>
    <row r="50" spans="1:21" ht="23.25">
      <c r="A50" s="1"/>
      <c r="B50" s="15"/>
      <c r="C50" s="2" t="s">
        <v>11</v>
      </c>
      <c r="D50" s="17"/>
      <c r="E50" s="25"/>
      <c r="F50" s="2" t="s">
        <v>12</v>
      </c>
      <c r="G50" s="2"/>
      <c r="H50" s="18"/>
      <c r="I50" s="16" t="s">
        <v>13</v>
      </c>
      <c r="J50" s="25" t="s">
        <v>14</v>
      </c>
      <c r="K50" s="16"/>
      <c r="L50" s="26"/>
      <c r="M50" s="27" t="s">
        <v>15</v>
      </c>
      <c r="N50" s="28"/>
      <c r="O50" s="16" t="s">
        <v>16</v>
      </c>
      <c r="P50" s="18"/>
      <c r="Q50" s="16" t="s">
        <v>17</v>
      </c>
      <c r="R50" s="29" t="s">
        <v>18</v>
      </c>
      <c r="S50" s="30"/>
      <c r="T50" s="24" t="s">
        <v>19</v>
      </c>
      <c r="U50" s="1"/>
    </row>
    <row r="51" spans="1:21" ht="23.25">
      <c r="A51" s="1"/>
      <c r="B51" s="15"/>
      <c r="C51" s="1"/>
      <c r="D51" s="17"/>
      <c r="E51" s="18" t="s">
        <v>20</v>
      </c>
      <c r="F51" s="31"/>
      <c r="G51" s="32"/>
      <c r="H51" s="25"/>
      <c r="I51" s="16" t="s">
        <v>21</v>
      </c>
      <c r="J51" s="25" t="s">
        <v>21</v>
      </c>
      <c r="K51" s="33" t="s">
        <v>22</v>
      </c>
      <c r="L51" s="26"/>
      <c r="M51" s="26"/>
      <c r="N51" s="25"/>
      <c r="O51" s="16" t="s">
        <v>23</v>
      </c>
      <c r="P51" s="25" t="s">
        <v>24</v>
      </c>
      <c r="Q51" s="16" t="s">
        <v>21</v>
      </c>
      <c r="R51" s="15"/>
      <c r="S51" s="34"/>
      <c r="T51" s="24"/>
      <c r="U51" s="1"/>
    </row>
    <row r="52" spans="1:21" ht="23.25">
      <c r="A52" s="1"/>
      <c r="B52" s="35"/>
      <c r="C52" s="36"/>
      <c r="D52" s="37"/>
      <c r="E52" s="38" t="s">
        <v>25</v>
      </c>
      <c r="F52" s="36" t="s">
        <v>26</v>
      </c>
      <c r="G52" s="39" t="s">
        <v>27</v>
      </c>
      <c r="H52" s="40" t="s">
        <v>28</v>
      </c>
      <c r="I52" s="41" t="s">
        <v>29</v>
      </c>
      <c r="J52" s="42" t="s">
        <v>30</v>
      </c>
      <c r="K52" s="41" t="s">
        <v>31</v>
      </c>
      <c r="L52" s="43" t="s">
        <v>32</v>
      </c>
      <c r="M52" s="43" t="s">
        <v>33</v>
      </c>
      <c r="N52" s="42" t="s">
        <v>34</v>
      </c>
      <c r="O52" s="36" t="s">
        <v>35</v>
      </c>
      <c r="P52" s="44" t="s">
        <v>36</v>
      </c>
      <c r="Q52" s="36" t="s">
        <v>37</v>
      </c>
      <c r="R52" s="45" t="s">
        <v>38</v>
      </c>
      <c r="S52" s="42" t="s">
        <v>39</v>
      </c>
      <c r="T52" s="46"/>
      <c r="U52" s="1"/>
    </row>
    <row r="53" spans="1:21" ht="23.25">
      <c r="A53" s="1"/>
      <c r="B53" s="47"/>
      <c r="C53" s="48"/>
      <c r="D53" s="49"/>
      <c r="E53" s="50"/>
      <c r="F53" s="51"/>
      <c r="G53" s="52"/>
      <c r="H53" s="50"/>
      <c r="I53" s="51"/>
      <c r="J53" s="50"/>
      <c r="K53" s="51"/>
      <c r="L53" s="52"/>
      <c r="M53" s="52"/>
      <c r="N53" s="50"/>
      <c r="O53" s="51"/>
      <c r="P53" s="50"/>
      <c r="Q53" s="51"/>
      <c r="R53" s="52"/>
      <c r="S53" s="50"/>
      <c r="T53" s="53"/>
      <c r="U53" s="1"/>
    </row>
    <row r="54" spans="1:21" ht="23.25">
      <c r="A54" s="1"/>
      <c r="B54" s="47"/>
      <c r="C54" s="48" t="s">
        <v>45</v>
      </c>
      <c r="D54" s="49"/>
      <c r="E54" s="50"/>
      <c r="F54" s="51"/>
      <c r="G54" s="52"/>
      <c r="H54" s="50"/>
      <c r="I54" s="51"/>
      <c r="J54" s="50"/>
      <c r="K54" s="51"/>
      <c r="L54" s="52"/>
      <c r="M54" s="52"/>
      <c r="N54" s="50"/>
      <c r="O54" s="51"/>
      <c r="P54" s="50"/>
      <c r="Q54" s="51"/>
      <c r="R54" s="52"/>
      <c r="S54" s="50"/>
      <c r="T54" s="53"/>
      <c r="U54" s="1"/>
    </row>
    <row r="55" spans="1:21" ht="23.25">
      <c r="A55" s="1"/>
      <c r="B55" s="47"/>
      <c r="C55" s="48" t="s">
        <v>46</v>
      </c>
      <c r="D55" s="49"/>
      <c r="E55" s="50">
        <v>26084.9</v>
      </c>
      <c r="F55" s="50"/>
      <c r="G55" s="52">
        <v>74610.8</v>
      </c>
      <c r="H55" s="50">
        <v>6428.5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3">
        <f>SUM(E55:S55)</f>
        <v>107124.20000000001</v>
      </c>
      <c r="U55" s="1"/>
    </row>
    <row r="56" spans="1:21" ht="23.25">
      <c r="A56" s="1"/>
      <c r="B56" s="47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1"/>
    </row>
    <row r="57" spans="1:21" ht="23.25">
      <c r="A57" s="1"/>
      <c r="B57" s="47"/>
      <c r="C57" s="48" t="s">
        <v>50</v>
      </c>
      <c r="D57" s="49"/>
      <c r="E57" s="50"/>
      <c r="F57" s="51"/>
      <c r="G57" s="52"/>
      <c r="H57" s="50"/>
      <c r="I57" s="51"/>
      <c r="J57" s="50"/>
      <c r="K57" s="51"/>
      <c r="L57" s="52"/>
      <c r="M57" s="52"/>
      <c r="N57" s="50"/>
      <c r="O57" s="51"/>
      <c r="P57" s="50"/>
      <c r="Q57" s="51"/>
      <c r="R57" s="52"/>
      <c r="S57" s="50"/>
      <c r="T57" s="53"/>
      <c r="U57" s="1"/>
    </row>
    <row r="58" spans="1:21" ht="23.25">
      <c r="A58" s="1"/>
      <c r="B58" s="47"/>
      <c r="C58" s="48" t="s">
        <v>67</v>
      </c>
      <c r="D58" s="49"/>
      <c r="E58" s="50">
        <v>79291.2</v>
      </c>
      <c r="F58" s="50"/>
      <c r="G58" s="52">
        <v>133020.1</v>
      </c>
      <c r="H58" s="50">
        <v>65029</v>
      </c>
      <c r="I58" s="50"/>
      <c r="J58" s="50">
        <v>3166.5</v>
      </c>
      <c r="K58" s="50"/>
      <c r="L58" s="50"/>
      <c r="M58" s="50"/>
      <c r="N58" s="50"/>
      <c r="O58" s="50"/>
      <c r="P58" s="50"/>
      <c r="Q58" s="50"/>
      <c r="R58" s="50"/>
      <c r="S58" s="50"/>
      <c r="T58" s="53">
        <f>SUM(E58:S58)</f>
        <v>280506.8</v>
      </c>
      <c r="U58" s="1"/>
    </row>
    <row r="59" spans="1:21" ht="23.25">
      <c r="A59" s="1"/>
      <c r="B59" s="47"/>
      <c r="C59" s="48"/>
      <c r="D59" s="49"/>
      <c r="E59" s="50"/>
      <c r="F59" s="51"/>
      <c r="G59" s="52"/>
      <c r="H59" s="50"/>
      <c r="I59" s="51"/>
      <c r="J59" s="50"/>
      <c r="K59" s="51"/>
      <c r="L59" s="52"/>
      <c r="M59" s="52"/>
      <c r="N59" s="50"/>
      <c r="O59" s="51"/>
      <c r="P59" s="50"/>
      <c r="Q59" s="51"/>
      <c r="R59" s="52"/>
      <c r="S59" s="50"/>
      <c r="T59" s="53"/>
      <c r="U59" s="1"/>
    </row>
    <row r="60" spans="1:21" ht="23.25">
      <c r="A60" s="1"/>
      <c r="B60" s="47"/>
      <c r="C60" s="48" t="s">
        <v>50</v>
      </c>
      <c r="D60" s="49"/>
      <c r="E60" s="50"/>
      <c r="F60" s="51"/>
      <c r="G60" s="52"/>
      <c r="H60" s="50"/>
      <c r="I60" s="51"/>
      <c r="J60" s="50"/>
      <c r="K60" s="51"/>
      <c r="L60" s="52"/>
      <c r="M60" s="52"/>
      <c r="N60" s="50"/>
      <c r="O60" s="51"/>
      <c r="P60" s="50"/>
      <c r="Q60" s="51"/>
      <c r="R60" s="52"/>
      <c r="S60" s="50"/>
      <c r="T60" s="53"/>
      <c r="U60" s="1"/>
    </row>
    <row r="61" spans="1:21" ht="23.25">
      <c r="A61" s="1"/>
      <c r="B61" s="47"/>
      <c r="C61" s="48" t="s">
        <v>57</v>
      </c>
      <c r="D61" s="49"/>
      <c r="E61" s="50">
        <v>175431.6</v>
      </c>
      <c r="F61" s="50"/>
      <c r="G61" s="52">
        <v>250999.9</v>
      </c>
      <c r="H61" s="50">
        <v>33170</v>
      </c>
      <c r="I61" s="50"/>
      <c r="J61" s="50">
        <v>1887.2</v>
      </c>
      <c r="K61" s="50"/>
      <c r="L61" s="50"/>
      <c r="M61" s="50"/>
      <c r="N61" s="50"/>
      <c r="O61" s="50"/>
      <c r="P61" s="50"/>
      <c r="Q61" s="50"/>
      <c r="R61" s="50"/>
      <c r="S61" s="50"/>
      <c r="T61" s="53">
        <f>SUM(E61:S61)</f>
        <v>461488.7</v>
      </c>
      <c r="U61" s="1"/>
    </row>
    <row r="62" spans="1:21" ht="23.25">
      <c r="A62" s="1"/>
      <c r="B62" s="47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1"/>
    </row>
    <row r="63" spans="1:21" ht="23.25">
      <c r="A63" s="1"/>
      <c r="B63" s="47"/>
      <c r="C63" s="48" t="s">
        <v>50</v>
      </c>
      <c r="D63" s="49"/>
      <c r="E63" s="50"/>
      <c r="F63" s="51"/>
      <c r="G63" s="52"/>
      <c r="H63" s="50"/>
      <c r="I63" s="51"/>
      <c r="J63" s="50"/>
      <c r="K63" s="51"/>
      <c r="L63" s="52"/>
      <c r="M63" s="52"/>
      <c r="N63" s="50"/>
      <c r="O63" s="51"/>
      <c r="P63" s="50"/>
      <c r="Q63" s="51"/>
      <c r="R63" s="52"/>
      <c r="S63" s="50"/>
      <c r="T63" s="53"/>
      <c r="U63" s="1"/>
    </row>
    <row r="64" spans="1:21" ht="23.25">
      <c r="A64" s="1"/>
      <c r="B64" s="47"/>
      <c r="C64" s="48" t="s">
        <v>68</v>
      </c>
      <c r="D64" s="49"/>
      <c r="E64" s="50">
        <v>1397.1</v>
      </c>
      <c r="F64" s="50"/>
      <c r="G64" s="52">
        <v>1888.8</v>
      </c>
      <c r="H64" s="50">
        <v>143.5</v>
      </c>
      <c r="I64" s="50"/>
      <c r="J64" s="50"/>
      <c r="K64" s="50"/>
      <c r="L64" s="50"/>
      <c r="M64" s="50">
        <v>10139.9</v>
      </c>
      <c r="N64" s="50">
        <v>4851.9</v>
      </c>
      <c r="O64" s="50"/>
      <c r="P64" s="50"/>
      <c r="Q64" s="50"/>
      <c r="R64" s="50"/>
      <c r="S64" s="50"/>
      <c r="T64" s="53">
        <f>SUM(E64:S64)</f>
        <v>18421.199999999997</v>
      </c>
      <c r="U64" s="1"/>
    </row>
    <row r="65" spans="1:21" ht="23.25">
      <c r="A65" s="1"/>
      <c r="B65" s="47"/>
      <c r="C65" s="48"/>
      <c r="D65" s="49"/>
      <c r="E65" s="50"/>
      <c r="F65" s="51"/>
      <c r="G65" s="52"/>
      <c r="H65" s="50"/>
      <c r="I65" s="51"/>
      <c r="J65" s="50"/>
      <c r="K65" s="51"/>
      <c r="L65" s="52"/>
      <c r="M65" s="52"/>
      <c r="N65" s="50"/>
      <c r="O65" s="51"/>
      <c r="P65" s="50"/>
      <c r="Q65" s="51"/>
      <c r="R65" s="52"/>
      <c r="S65" s="50"/>
      <c r="T65" s="53"/>
      <c r="U65" s="1"/>
    </row>
    <row r="66" spans="1:21" ht="23.25">
      <c r="A66" s="1"/>
      <c r="B66" s="47"/>
      <c r="C66" s="48" t="s">
        <v>50</v>
      </c>
      <c r="D66" s="49"/>
      <c r="E66" s="50"/>
      <c r="F66" s="51"/>
      <c r="G66" s="52"/>
      <c r="H66" s="50"/>
      <c r="I66" s="51"/>
      <c r="J66" s="50"/>
      <c r="K66" s="51"/>
      <c r="L66" s="52"/>
      <c r="M66" s="52"/>
      <c r="N66" s="50"/>
      <c r="O66" s="51"/>
      <c r="P66" s="50"/>
      <c r="Q66" s="51"/>
      <c r="R66" s="52"/>
      <c r="S66" s="50"/>
      <c r="T66" s="53"/>
      <c r="U66" s="1"/>
    </row>
    <row r="67" spans="1:21" ht="23.25">
      <c r="A67" s="1"/>
      <c r="B67" s="47"/>
      <c r="C67" s="48" t="s">
        <v>69</v>
      </c>
      <c r="D67" s="49"/>
      <c r="E67" s="50">
        <v>59216</v>
      </c>
      <c r="F67" s="50"/>
      <c r="G67" s="52">
        <v>108371.5</v>
      </c>
      <c r="H67" s="50">
        <v>11900.2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3">
        <f>SUM(E67:S67)</f>
        <v>179487.7</v>
      </c>
      <c r="U67" s="1"/>
    </row>
    <row r="68" spans="1:21" ht="23.25">
      <c r="A68" s="1"/>
      <c r="B68" s="47"/>
      <c r="C68" s="48"/>
      <c r="D68" s="49"/>
      <c r="E68" s="50"/>
      <c r="F68" s="51"/>
      <c r="G68" s="52"/>
      <c r="H68" s="50"/>
      <c r="I68" s="51"/>
      <c r="J68" s="50"/>
      <c r="K68" s="51"/>
      <c r="L68" s="52"/>
      <c r="M68" s="52"/>
      <c r="N68" s="50"/>
      <c r="O68" s="51"/>
      <c r="P68" s="50"/>
      <c r="Q68" s="51"/>
      <c r="R68" s="52"/>
      <c r="S68" s="50"/>
      <c r="T68" s="53"/>
      <c r="U68" s="1"/>
    </row>
    <row r="69" spans="1:21" ht="23.25">
      <c r="A69" s="1"/>
      <c r="B69" s="47"/>
      <c r="C69" s="48" t="s">
        <v>50</v>
      </c>
      <c r="D69" s="49"/>
      <c r="E69" s="50"/>
      <c r="F69" s="51"/>
      <c r="G69" s="52"/>
      <c r="H69" s="50"/>
      <c r="I69" s="51"/>
      <c r="J69" s="50"/>
      <c r="K69" s="51"/>
      <c r="L69" s="52"/>
      <c r="M69" s="52"/>
      <c r="N69" s="50"/>
      <c r="O69" s="51"/>
      <c r="P69" s="50"/>
      <c r="Q69" s="51"/>
      <c r="R69" s="52"/>
      <c r="S69" s="50"/>
      <c r="T69" s="53"/>
      <c r="U69" s="1"/>
    </row>
    <row r="70" spans="1:21" ht="23.25">
      <c r="A70" s="1"/>
      <c r="B70" s="47"/>
      <c r="C70" s="48" t="s">
        <v>70</v>
      </c>
      <c r="D70" s="49"/>
      <c r="E70" s="50">
        <v>245575.8</v>
      </c>
      <c r="F70" s="50"/>
      <c r="G70" s="52">
        <v>529560.8</v>
      </c>
      <c r="H70" s="50">
        <v>45390.4</v>
      </c>
      <c r="I70" s="50"/>
      <c r="J70" s="50">
        <v>576.4</v>
      </c>
      <c r="K70" s="50"/>
      <c r="L70" s="50"/>
      <c r="M70" s="50"/>
      <c r="N70" s="50"/>
      <c r="O70" s="50"/>
      <c r="P70" s="50"/>
      <c r="Q70" s="50"/>
      <c r="R70" s="50"/>
      <c r="S70" s="50"/>
      <c r="T70" s="53">
        <f>SUM(E70:S70)</f>
        <v>821103.4000000001</v>
      </c>
      <c r="U70" s="1"/>
    </row>
    <row r="71" spans="1:21" ht="23.25">
      <c r="A71" s="1"/>
      <c r="B71" s="47"/>
      <c r="C71" s="48"/>
      <c r="D71" s="49"/>
      <c r="E71" s="50"/>
      <c r="F71" s="51"/>
      <c r="G71" s="52"/>
      <c r="H71" s="50"/>
      <c r="I71" s="51"/>
      <c r="J71" s="50"/>
      <c r="K71" s="51"/>
      <c r="L71" s="52"/>
      <c r="M71" s="52"/>
      <c r="N71" s="50"/>
      <c r="O71" s="51"/>
      <c r="P71" s="50"/>
      <c r="Q71" s="51"/>
      <c r="R71" s="52"/>
      <c r="S71" s="50"/>
      <c r="T71" s="53"/>
      <c r="U71" s="1"/>
    </row>
    <row r="72" spans="1:21" ht="23.25">
      <c r="A72" s="1"/>
      <c r="B72" s="47"/>
      <c r="C72" s="48" t="s">
        <v>50</v>
      </c>
      <c r="D72" s="49"/>
      <c r="E72" s="50"/>
      <c r="F72" s="51"/>
      <c r="G72" s="52"/>
      <c r="H72" s="50"/>
      <c r="I72" s="51"/>
      <c r="J72" s="50"/>
      <c r="K72" s="51"/>
      <c r="L72" s="52"/>
      <c r="M72" s="52"/>
      <c r="N72" s="50"/>
      <c r="O72" s="51"/>
      <c r="P72" s="50"/>
      <c r="Q72" s="51"/>
      <c r="R72" s="52"/>
      <c r="S72" s="50"/>
      <c r="T72" s="53"/>
      <c r="U72" s="1"/>
    </row>
    <row r="73" spans="1:21" ht="23.25">
      <c r="A73" s="1"/>
      <c r="B73" s="47"/>
      <c r="C73" s="48" t="s">
        <v>58</v>
      </c>
      <c r="D73" s="49"/>
      <c r="E73" s="50">
        <v>102448.6</v>
      </c>
      <c r="F73" s="50"/>
      <c r="G73" s="52">
        <v>123714.6</v>
      </c>
      <c r="H73" s="50">
        <v>21878.3</v>
      </c>
      <c r="I73" s="50"/>
      <c r="J73" s="50">
        <v>95.2</v>
      </c>
      <c r="K73" s="51">
        <v>1429.8</v>
      </c>
      <c r="L73" s="50"/>
      <c r="M73" s="50"/>
      <c r="N73" s="50"/>
      <c r="O73" s="50"/>
      <c r="P73" s="50"/>
      <c r="Q73" s="50"/>
      <c r="R73" s="50"/>
      <c r="S73" s="50"/>
      <c r="T73" s="53">
        <f>SUM(E73:S73)</f>
        <v>249566.5</v>
      </c>
      <c r="U73" s="1"/>
    </row>
    <row r="74" spans="1:21" ht="23.25">
      <c r="A74" s="1"/>
      <c r="B74" s="47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1"/>
    </row>
    <row r="75" spans="1:21" ht="23.25">
      <c r="A75" s="1"/>
      <c r="B75" s="47"/>
      <c r="C75" s="48" t="s">
        <v>50</v>
      </c>
      <c r="D75" s="49"/>
      <c r="E75" s="50"/>
      <c r="F75" s="51"/>
      <c r="G75" s="52"/>
      <c r="H75" s="50"/>
      <c r="I75" s="51"/>
      <c r="J75" s="50"/>
      <c r="K75" s="51"/>
      <c r="L75" s="52"/>
      <c r="M75" s="52"/>
      <c r="N75" s="50"/>
      <c r="O75" s="51"/>
      <c r="P75" s="50"/>
      <c r="Q75" s="51"/>
      <c r="R75" s="52"/>
      <c r="S75" s="50"/>
      <c r="T75" s="53"/>
      <c r="U75" s="1"/>
    </row>
    <row r="76" spans="1:21" ht="23.25">
      <c r="A76" s="1"/>
      <c r="B76" s="47"/>
      <c r="C76" s="48" t="s">
        <v>59</v>
      </c>
      <c r="D76" s="49"/>
      <c r="E76" s="50">
        <v>64931.1</v>
      </c>
      <c r="F76" s="50"/>
      <c r="G76" s="52">
        <v>81857.8</v>
      </c>
      <c r="H76" s="50">
        <v>9020.5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3">
        <f>SUM(E76:S76)</f>
        <v>155809.4</v>
      </c>
      <c r="U76" s="1"/>
    </row>
    <row r="77" spans="1:21" ht="23.25">
      <c r="A77" s="1"/>
      <c r="B77" s="47"/>
      <c r="C77" s="48"/>
      <c r="D77" s="49"/>
      <c r="E77" s="50"/>
      <c r="F77" s="51"/>
      <c r="G77" s="52"/>
      <c r="H77" s="50"/>
      <c r="I77" s="51"/>
      <c r="J77" s="50"/>
      <c r="K77" s="51"/>
      <c r="L77" s="52"/>
      <c r="M77" s="52"/>
      <c r="N77" s="50"/>
      <c r="O77" s="51"/>
      <c r="P77" s="50"/>
      <c r="Q77" s="51"/>
      <c r="R77" s="52"/>
      <c r="S77" s="50"/>
      <c r="T77" s="53"/>
      <c r="U77" s="1"/>
    </row>
    <row r="78" spans="1:21" ht="23.25">
      <c r="A78" s="1"/>
      <c r="B78" s="47"/>
      <c r="C78" s="48" t="s">
        <v>47</v>
      </c>
      <c r="D78" s="49"/>
      <c r="E78" s="50"/>
      <c r="F78" s="51"/>
      <c r="G78" s="52"/>
      <c r="H78" s="50"/>
      <c r="I78" s="51"/>
      <c r="J78" s="50"/>
      <c r="K78" s="51"/>
      <c r="L78" s="52"/>
      <c r="M78" s="52"/>
      <c r="N78" s="50"/>
      <c r="O78" s="51"/>
      <c r="P78" s="50"/>
      <c r="Q78" s="51"/>
      <c r="R78" s="52"/>
      <c r="S78" s="50"/>
      <c r="T78" s="53"/>
      <c r="U78" s="1"/>
    </row>
    <row r="79" spans="1:21" ht="23.25">
      <c r="A79" s="1"/>
      <c r="B79" s="47"/>
      <c r="C79" s="48" t="s">
        <v>71</v>
      </c>
      <c r="D79" s="49"/>
      <c r="E79" s="50">
        <v>6470.4</v>
      </c>
      <c r="F79" s="50"/>
      <c r="G79" s="52">
        <v>11123.2</v>
      </c>
      <c r="H79" s="50">
        <v>775.3</v>
      </c>
      <c r="I79" s="50"/>
      <c r="J79" s="50">
        <v>2669.2</v>
      </c>
      <c r="K79" s="50"/>
      <c r="L79" s="50"/>
      <c r="M79" s="50">
        <v>45852.7</v>
      </c>
      <c r="N79" s="50">
        <v>47936.6</v>
      </c>
      <c r="O79" s="50"/>
      <c r="P79" s="50"/>
      <c r="Q79" s="50"/>
      <c r="R79" s="50"/>
      <c r="S79" s="50"/>
      <c r="T79" s="53">
        <f>SUM(E79:S79)</f>
        <v>114827.4</v>
      </c>
      <c r="U79" s="1"/>
    </row>
    <row r="80" spans="1:21" ht="23.25">
      <c r="A80" s="1"/>
      <c r="B80" s="47"/>
      <c r="C80" s="48"/>
      <c r="D80" s="49"/>
      <c r="E80" s="50"/>
      <c r="F80" s="51"/>
      <c r="G80" s="52"/>
      <c r="H80" s="50"/>
      <c r="I80" s="51"/>
      <c r="J80" s="50"/>
      <c r="K80" s="51"/>
      <c r="L80" s="52"/>
      <c r="M80" s="52"/>
      <c r="N80" s="50"/>
      <c r="O80" s="51"/>
      <c r="P80" s="50"/>
      <c r="Q80" s="51"/>
      <c r="R80" s="52"/>
      <c r="S80" s="50"/>
      <c r="T80" s="53"/>
      <c r="U80" s="1"/>
    </row>
    <row r="81" spans="1:21" ht="23.25">
      <c r="A81" s="1"/>
      <c r="B81" s="47"/>
      <c r="C81" s="48" t="s">
        <v>44</v>
      </c>
      <c r="D81" s="49"/>
      <c r="E81" s="50">
        <v>6005.7</v>
      </c>
      <c r="F81" s="51">
        <v>64601.8</v>
      </c>
      <c r="G81" s="50"/>
      <c r="H81" s="50">
        <v>227890.2</v>
      </c>
      <c r="I81" s="50"/>
      <c r="J81" s="50">
        <v>2101.4</v>
      </c>
      <c r="K81" s="51">
        <v>63170.6</v>
      </c>
      <c r="L81" s="50"/>
      <c r="M81" s="50"/>
      <c r="N81" s="50"/>
      <c r="O81" s="50"/>
      <c r="P81" s="50"/>
      <c r="Q81" s="50"/>
      <c r="R81" s="50"/>
      <c r="S81" s="50">
        <v>-73195.3</v>
      </c>
      <c r="T81" s="53">
        <f>SUM(E81:S81)</f>
        <v>290574.4</v>
      </c>
      <c r="U81" s="1"/>
    </row>
    <row r="82" spans="1:21" ht="23.25">
      <c r="A82" s="1"/>
      <c r="B82" s="47"/>
      <c r="C82" s="48"/>
      <c r="D82" s="49"/>
      <c r="E82" s="50"/>
      <c r="F82" s="51"/>
      <c r="G82" s="52"/>
      <c r="H82" s="50"/>
      <c r="I82" s="51"/>
      <c r="J82" s="50"/>
      <c r="K82" s="51"/>
      <c r="L82" s="52"/>
      <c r="M82" s="52"/>
      <c r="N82" s="50"/>
      <c r="O82" s="51"/>
      <c r="P82" s="50"/>
      <c r="Q82" s="51"/>
      <c r="R82" s="52"/>
      <c r="S82" s="50"/>
      <c r="T82" s="53"/>
      <c r="U82" s="1"/>
    </row>
    <row r="83" spans="1:21" ht="23.25">
      <c r="A83" s="1"/>
      <c r="B83" s="47"/>
      <c r="C83" s="48" t="s">
        <v>62</v>
      </c>
      <c r="D83" s="49"/>
      <c r="E83" s="50"/>
      <c r="F83" s="51"/>
      <c r="G83" s="52"/>
      <c r="H83" s="50"/>
      <c r="I83" s="51"/>
      <c r="J83" s="50"/>
      <c r="K83" s="51"/>
      <c r="L83" s="52"/>
      <c r="M83" s="52"/>
      <c r="N83" s="50"/>
      <c r="O83" s="51"/>
      <c r="P83" s="50"/>
      <c r="Q83" s="51"/>
      <c r="R83" s="52"/>
      <c r="S83" s="50"/>
      <c r="T83" s="53"/>
      <c r="U83" s="1"/>
    </row>
    <row r="84" spans="1:21" ht="23.25">
      <c r="A84" s="1"/>
      <c r="B84" s="47"/>
      <c r="C84" s="48" t="s">
        <v>61</v>
      </c>
      <c r="D84" s="49"/>
      <c r="E84" s="50"/>
      <c r="F84" s="51"/>
      <c r="G84" s="52"/>
      <c r="H84" s="50"/>
      <c r="I84" s="51"/>
      <c r="J84" s="50"/>
      <c r="K84" s="51"/>
      <c r="L84" s="52"/>
      <c r="M84" s="52"/>
      <c r="N84" s="50"/>
      <c r="O84" s="51"/>
      <c r="P84" s="50"/>
      <c r="Q84" s="51"/>
      <c r="R84" s="52"/>
      <c r="S84" s="50"/>
      <c r="T84" s="53"/>
      <c r="U84" s="1"/>
    </row>
    <row r="85" spans="1:21" ht="23.25">
      <c r="A85" s="1"/>
      <c r="B85" s="47"/>
      <c r="C85" s="48" t="s">
        <v>60</v>
      </c>
      <c r="D85" s="49"/>
      <c r="E85" s="50">
        <v>7994.5</v>
      </c>
      <c r="F85" s="50"/>
      <c r="G85" s="52">
        <v>26678.6</v>
      </c>
      <c r="H85" s="50">
        <v>85.6</v>
      </c>
      <c r="I85" s="50"/>
      <c r="J85" s="50"/>
      <c r="K85" s="50"/>
      <c r="L85" s="50"/>
      <c r="M85" s="50">
        <v>61430.2</v>
      </c>
      <c r="N85" s="50">
        <v>15486</v>
      </c>
      <c r="O85" s="50"/>
      <c r="P85" s="50"/>
      <c r="Q85" s="50"/>
      <c r="R85" s="50"/>
      <c r="S85" s="50"/>
      <c r="T85" s="53">
        <f>SUM(E85:S85)</f>
        <v>111674.9</v>
      </c>
      <c r="U85" s="1"/>
    </row>
    <row r="86" spans="1:21" ht="23.25">
      <c r="A86" s="1"/>
      <c r="B86" s="47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1"/>
    </row>
    <row r="87" spans="1:21" ht="23.25">
      <c r="A87" s="1"/>
      <c r="B87" s="47"/>
      <c r="C87" s="48" t="s">
        <v>72</v>
      </c>
      <c r="D87" s="49"/>
      <c r="E87" s="50">
        <v>567830.8</v>
      </c>
      <c r="F87" s="50"/>
      <c r="G87" s="52">
        <v>1552295</v>
      </c>
      <c r="H87" s="50">
        <v>34397</v>
      </c>
      <c r="I87" s="50"/>
      <c r="J87" s="50">
        <v>74315.3</v>
      </c>
      <c r="K87" s="50"/>
      <c r="L87" s="50"/>
      <c r="M87" s="50">
        <v>309656</v>
      </c>
      <c r="N87" s="50">
        <v>75400</v>
      </c>
      <c r="O87" s="50"/>
      <c r="P87" s="50"/>
      <c r="Q87" s="50"/>
      <c r="R87" s="50"/>
      <c r="S87" s="50"/>
      <c r="T87" s="53">
        <f>SUM(E87:S87)</f>
        <v>2613894.0999999996</v>
      </c>
      <c r="U87" s="1"/>
    </row>
    <row r="88" spans="1:21" ht="23.25">
      <c r="A88" s="1"/>
      <c r="B88" s="47"/>
      <c r="C88" s="48"/>
      <c r="D88" s="49"/>
      <c r="E88" s="50"/>
      <c r="F88" s="51"/>
      <c r="G88" s="52"/>
      <c r="H88" s="50"/>
      <c r="I88" s="51"/>
      <c r="J88" s="50"/>
      <c r="K88" s="51"/>
      <c r="L88" s="52"/>
      <c r="M88" s="52"/>
      <c r="N88" s="50"/>
      <c r="O88" s="51"/>
      <c r="P88" s="50"/>
      <c r="Q88" s="51"/>
      <c r="R88" s="52"/>
      <c r="S88" s="50"/>
      <c r="T88" s="53"/>
      <c r="U88" s="1"/>
    </row>
    <row r="89" spans="1:21" ht="23.25">
      <c r="A89" s="1"/>
      <c r="B89" s="47"/>
      <c r="C89" s="48"/>
      <c r="D89" s="49"/>
      <c r="E89" s="50"/>
      <c r="F89" s="51"/>
      <c r="G89" s="52"/>
      <c r="H89" s="50"/>
      <c r="I89" s="51"/>
      <c r="J89" s="50"/>
      <c r="K89" s="51"/>
      <c r="L89" s="52"/>
      <c r="M89" s="52"/>
      <c r="N89" s="50"/>
      <c r="O89" s="51"/>
      <c r="P89" s="50"/>
      <c r="Q89" s="51"/>
      <c r="R89" s="52"/>
      <c r="S89" s="50"/>
      <c r="T89" s="53"/>
      <c r="U89" s="1"/>
    </row>
    <row r="90" spans="1:21" ht="23.25">
      <c r="A90" s="1"/>
      <c r="B90" s="54"/>
      <c r="C90" s="55"/>
      <c r="D90" s="56"/>
      <c r="E90" s="57"/>
      <c r="F90" s="58"/>
      <c r="G90" s="59"/>
      <c r="H90" s="57"/>
      <c r="I90" s="58"/>
      <c r="J90" s="57"/>
      <c r="K90" s="58"/>
      <c r="L90" s="59"/>
      <c r="M90" s="59"/>
      <c r="N90" s="57"/>
      <c r="O90" s="58"/>
      <c r="P90" s="57"/>
      <c r="Q90" s="58"/>
      <c r="R90" s="59"/>
      <c r="S90" s="57"/>
      <c r="T90" s="60"/>
      <c r="U90" s="1"/>
    </row>
    <row r="91" spans="1:21" ht="23.25">
      <c r="A91" s="1"/>
      <c r="B91" s="61"/>
      <c r="C91" s="61"/>
      <c r="D91" s="6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1"/>
    </row>
    <row r="92" spans="1:21" ht="23.25">
      <c r="A92" s="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4" t="s">
        <v>83</v>
      </c>
      <c r="U92" s="62"/>
    </row>
    <row r="93" spans="1:21" ht="23.25">
      <c r="A93" s="1"/>
      <c r="B93" s="5"/>
      <c r="C93" s="6"/>
      <c r="D93" s="7"/>
      <c r="E93" s="8"/>
      <c r="F93" s="9" t="s">
        <v>4</v>
      </c>
      <c r="G93" s="9"/>
      <c r="H93" s="9"/>
      <c r="I93" s="10"/>
      <c r="J93" s="9" t="s">
        <v>5</v>
      </c>
      <c r="K93" s="9"/>
      <c r="L93" s="11" t="s">
        <v>6</v>
      </c>
      <c r="M93" s="9"/>
      <c r="N93" s="9"/>
      <c r="O93" s="9"/>
      <c r="P93" s="9"/>
      <c r="Q93" s="9"/>
      <c r="R93" s="12" t="s">
        <v>7</v>
      </c>
      <c r="S93" s="13"/>
      <c r="T93" s="14"/>
      <c r="U93" s="1"/>
    </row>
    <row r="94" spans="1:21" ht="23.25">
      <c r="A94" s="1"/>
      <c r="B94" s="15"/>
      <c r="C94" s="16"/>
      <c r="D94" s="17"/>
      <c r="E94" s="18"/>
      <c r="F94" s="1"/>
      <c r="G94" s="1"/>
      <c r="H94" s="19"/>
      <c r="I94" s="1"/>
      <c r="J94" s="20"/>
      <c r="K94" s="1"/>
      <c r="L94" s="15"/>
      <c r="M94" s="21" t="s">
        <v>8</v>
      </c>
      <c r="N94" s="22"/>
      <c r="O94" s="2" t="s">
        <v>9</v>
      </c>
      <c r="P94" s="19"/>
      <c r="Q94" s="1"/>
      <c r="R94" s="21" t="s">
        <v>10</v>
      </c>
      <c r="S94" s="23"/>
      <c r="T94" s="24"/>
      <c r="U94" s="1"/>
    </row>
    <row r="95" spans="1:21" ht="23.25">
      <c r="A95" s="1"/>
      <c r="B95" s="15"/>
      <c r="C95" s="2" t="s">
        <v>11</v>
      </c>
      <c r="D95" s="17"/>
      <c r="E95" s="25"/>
      <c r="F95" s="2" t="s">
        <v>12</v>
      </c>
      <c r="G95" s="2"/>
      <c r="H95" s="18"/>
      <c r="I95" s="16" t="s">
        <v>13</v>
      </c>
      <c r="J95" s="25" t="s">
        <v>14</v>
      </c>
      <c r="K95" s="16"/>
      <c r="L95" s="26"/>
      <c r="M95" s="27" t="s">
        <v>15</v>
      </c>
      <c r="N95" s="28"/>
      <c r="O95" s="16" t="s">
        <v>16</v>
      </c>
      <c r="P95" s="18"/>
      <c r="Q95" s="16" t="s">
        <v>17</v>
      </c>
      <c r="R95" s="29" t="s">
        <v>18</v>
      </c>
      <c r="S95" s="30"/>
      <c r="T95" s="24" t="s">
        <v>19</v>
      </c>
      <c r="U95" s="1"/>
    </row>
    <row r="96" spans="1:21" ht="23.25">
      <c r="A96" s="1"/>
      <c r="B96" s="15"/>
      <c r="C96" s="1"/>
      <c r="D96" s="17"/>
      <c r="E96" s="18" t="s">
        <v>20</v>
      </c>
      <c r="F96" s="31"/>
      <c r="G96" s="32"/>
      <c r="H96" s="25"/>
      <c r="I96" s="16" t="s">
        <v>21</v>
      </c>
      <c r="J96" s="25" t="s">
        <v>21</v>
      </c>
      <c r="K96" s="33" t="s">
        <v>22</v>
      </c>
      <c r="L96" s="26"/>
      <c r="M96" s="26"/>
      <c r="N96" s="25"/>
      <c r="O96" s="16" t="s">
        <v>23</v>
      </c>
      <c r="P96" s="25" t="s">
        <v>24</v>
      </c>
      <c r="Q96" s="16" t="s">
        <v>21</v>
      </c>
      <c r="R96" s="15"/>
      <c r="S96" s="34"/>
      <c r="T96" s="24"/>
      <c r="U96" s="1"/>
    </row>
    <row r="97" spans="1:21" ht="23.25">
      <c r="A97" s="1"/>
      <c r="B97" s="35"/>
      <c r="C97" s="36"/>
      <c r="D97" s="37"/>
      <c r="E97" s="38" t="s">
        <v>25</v>
      </c>
      <c r="F97" s="36" t="s">
        <v>26</v>
      </c>
      <c r="G97" s="39" t="s">
        <v>27</v>
      </c>
      <c r="H97" s="40" t="s">
        <v>28</v>
      </c>
      <c r="I97" s="41" t="s">
        <v>29</v>
      </c>
      <c r="J97" s="42" t="s">
        <v>30</v>
      </c>
      <c r="K97" s="41" t="s">
        <v>31</v>
      </c>
      <c r="L97" s="43" t="s">
        <v>32</v>
      </c>
      <c r="M97" s="43" t="s">
        <v>33</v>
      </c>
      <c r="N97" s="42" t="s">
        <v>34</v>
      </c>
      <c r="O97" s="36" t="s">
        <v>35</v>
      </c>
      <c r="P97" s="44" t="s">
        <v>36</v>
      </c>
      <c r="Q97" s="36" t="s">
        <v>37</v>
      </c>
      <c r="R97" s="45" t="s">
        <v>38</v>
      </c>
      <c r="S97" s="42" t="s">
        <v>39</v>
      </c>
      <c r="T97" s="46"/>
      <c r="U97" s="1"/>
    </row>
    <row r="98" spans="1:21" ht="23.25">
      <c r="A98" s="1"/>
      <c r="B98" s="47"/>
      <c r="C98" s="48"/>
      <c r="D98" s="49"/>
      <c r="E98" s="50"/>
      <c r="F98" s="51"/>
      <c r="G98" s="52"/>
      <c r="H98" s="50"/>
      <c r="I98" s="51"/>
      <c r="J98" s="50"/>
      <c r="K98" s="51"/>
      <c r="L98" s="52"/>
      <c r="M98" s="52"/>
      <c r="N98" s="50"/>
      <c r="O98" s="51"/>
      <c r="P98" s="50"/>
      <c r="Q98" s="51"/>
      <c r="R98" s="52"/>
      <c r="S98" s="50"/>
      <c r="T98" s="53"/>
      <c r="U98" s="1"/>
    </row>
    <row r="99" spans="1:21" ht="23.25">
      <c r="A99" s="1"/>
      <c r="B99" s="47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1"/>
    </row>
    <row r="100" spans="1:21" ht="23.25">
      <c r="A100" s="1"/>
      <c r="B100" s="47"/>
      <c r="C100" s="48" t="s">
        <v>73</v>
      </c>
      <c r="D100" s="49"/>
      <c r="E100" s="50">
        <v>245638.6</v>
      </c>
      <c r="F100" s="50"/>
      <c r="G100" s="52">
        <v>967505.5</v>
      </c>
      <c r="H100" s="50">
        <v>93511.3</v>
      </c>
      <c r="I100" s="50"/>
      <c r="J100" s="50"/>
      <c r="K100" s="50"/>
      <c r="L100" s="50"/>
      <c r="M100" s="50">
        <v>295736</v>
      </c>
      <c r="N100" s="50">
        <v>51264</v>
      </c>
      <c r="O100" s="50"/>
      <c r="P100" s="50"/>
      <c r="Q100" s="50"/>
      <c r="R100" s="50"/>
      <c r="S100" s="50"/>
      <c r="T100" s="53">
        <f>SUM(E100:S100)</f>
        <v>1653655.4000000001</v>
      </c>
      <c r="U100" s="1"/>
    </row>
    <row r="101" spans="1:21" ht="23.25">
      <c r="A101" s="1"/>
      <c r="B101" s="47"/>
      <c r="C101" s="48"/>
      <c r="D101" s="49"/>
      <c r="E101" s="50"/>
      <c r="F101" s="51"/>
      <c r="G101" s="52"/>
      <c r="H101" s="50"/>
      <c r="I101" s="51"/>
      <c r="J101" s="50"/>
      <c r="K101" s="51"/>
      <c r="L101" s="52"/>
      <c r="M101" s="52"/>
      <c r="N101" s="50"/>
      <c r="O101" s="51"/>
      <c r="P101" s="50"/>
      <c r="Q101" s="51"/>
      <c r="R101" s="52"/>
      <c r="S101" s="50"/>
      <c r="T101" s="53"/>
      <c r="U101" s="1"/>
    </row>
    <row r="102" spans="1:21" ht="23.25">
      <c r="A102" s="1"/>
      <c r="B102" s="47"/>
      <c r="C102" s="48"/>
      <c r="D102" s="49"/>
      <c r="E102" s="50"/>
      <c r="F102" s="51"/>
      <c r="G102" s="52"/>
      <c r="H102" s="50"/>
      <c r="I102" s="51"/>
      <c r="J102" s="50"/>
      <c r="K102" s="51"/>
      <c r="L102" s="52"/>
      <c r="M102" s="52"/>
      <c r="N102" s="50"/>
      <c r="O102" s="51"/>
      <c r="P102" s="50"/>
      <c r="Q102" s="51"/>
      <c r="R102" s="52"/>
      <c r="S102" s="50"/>
      <c r="T102" s="53"/>
      <c r="U102" s="1"/>
    </row>
    <row r="103" spans="1:21" ht="23.25">
      <c r="A103" s="1"/>
      <c r="B103" s="47"/>
      <c r="C103" s="48"/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3"/>
      <c r="U103" s="1"/>
    </row>
    <row r="104" spans="1:21" ht="23.25">
      <c r="A104" s="1"/>
      <c r="B104" s="47"/>
      <c r="C104" s="48" t="s">
        <v>63</v>
      </c>
      <c r="D104" s="49"/>
      <c r="E104" s="50"/>
      <c r="F104" s="51"/>
      <c r="G104" s="52"/>
      <c r="H104" s="50"/>
      <c r="I104" s="51"/>
      <c r="J104" s="50"/>
      <c r="K104" s="51"/>
      <c r="L104" s="52"/>
      <c r="M104" s="52"/>
      <c r="N104" s="50"/>
      <c r="O104" s="51"/>
      <c r="P104" s="50"/>
      <c r="Q104" s="51"/>
      <c r="R104" s="52"/>
      <c r="S104" s="50"/>
      <c r="T104" s="53"/>
      <c r="U104" s="1"/>
    </row>
    <row r="105" spans="1:21" ht="23.25">
      <c r="A105" s="1"/>
      <c r="B105" s="47"/>
      <c r="C105" s="48" t="s">
        <v>74</v>
      </c>
      <c r="D105" s="49"/>
      <c r="E105" s="50">
        <v>1253.7</v>
      </c>
      <c r="F105" s="50">
        <f>+F102+F103</f>
        <v>0</v>
      </c>
      <c r="G105" s="52">
        <v>71000</v>
      </c>
      <c r="H105" s="50">
        <v>243.8</v>
      </c>
      <c r="I105" s="50">
        <f>+I102+I103</f>
        <v>0</v>
      </c>
      <c r="J105" s="50">
        <v>4470.3</v>
      </c>
      <c r="K105" s="50">
        <f aca="true" t="shared" si="1" ref="K105:S105">+K102+K103</f>
        <v>0</v>
      </c>
      <c r="L105" s="50">
        <f t="shared" si="1"/>
        <v>0</v>
      </c>
      <c r="M105" s="50">
        <f t="shared" si="1"/>
        <v>0</v>
      </c>
      <c r="N105" s="50">
        <f t="shared" si="1"/>
        <v>0</v>
      </c>
      <c r="O105" s="50">
        <f t="shared" si="1"/>
        <v>0</v>
      </c>
      <c r="P105" s="50">
        <f t="shared" si="1"/>
        <v>0</v>
      </c>
      <c r="Q105" s="50">
        <f t="shared" si="1"/>
        <v>0</v>
      </c>
      <c r="R105" s="50">
        <f t="shared" si="1"/>
        <v>0</v>
      </c>
      <c r="S105" s="50">
        <f t="shared" si="1"/>
        <v>0</v>
      </c>
      <c r="T105" s="53">
        <f>SUM(E105:S105)</f>
        <v>76967.8</v>
      </c>
      <c r="U105" s="1"/>
    </row>
    <row r="106" spans="1:21" ht="23.25">
      <c r="A106" s="1"/>
      <c r="B106" s="47"/>
      <c r="C106" s="48"/>
      <c r="D106" s="49"/>
      <c r="E106" s="50"/>
      <c r="F106" s="51"/>
      <c r="G106" s="52"/>
      <c r="H106" s="50"/>
      <c r="I106" s="51"/>
      <c r="J106" s="50"/>
      <c r="K106" s="51"/>
      <c r="L106" s="52"/>
      <c r="M106" s="52"/>
      <c r="N106" s="50"/>
      <c r="O106" s="51"/>
      <c r="P106" s="50"/>
      <c r="Q106" s="51"/>
      <c r="R106" s="52"/>
      <c r="S106" s="50"/>
      <c r="T106" s="53"/>
      <c r="U106" s="1"/>
    </row>
    <row r="107" spans="1:21" ht="23.25">
      <c r="A107" s="1"/>
      <c r="B107" s="47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1"/>
    </row>
    <row r="108" spans="1:21" ht="23.25">
      <c r="A108" s="1"/>
      <c r="B108" s="47"/>
      <c r="C108" s="48" t="s">
        <v>64</v>
      </c>
      <c r="D108" s="49"/>
      <c r="E108" s="50"/>
      <c r="F108" s="51"/>
      <c r="G108" s="52"/>
      <c r="H108" s="50"/>
      <c r="I108" s="51"/>
      <c r="J108" s="50"/>
      <c r="K108" s="51"/>
      <c r="L108" s="52"/>
      <c r="M108" s="52"/>
      <c r="N108" s="50"/>
      <c r="O108" s="51"/>
      <c r="P108" s="50"/>
      <c r="Q108" s="51"/>
      <c r="R108" s="52"/>
      <c r="S108" s="50"/>
      <c r="T108" s="53"/>
      <c r="U108" s="1"/>
    </row>
    <row r="109" spans="1:21" ht="23.25">
      <c r="A109" s="1"/>
      <c r="B109" s="47"/>
      <c r="C109" s="48" t="s">
        <v>75</v>
      </c>
      <c r="D109" s="49"/>
      <c r="E109" s="50">
        <v>176821.2</v>
      </c>
      <c r="F109" s="50"/>
      <c r="G109" s="52">
        <v>1907898</v>
      </c>
      <c r="H109" s="50">
        <v>52610.3</v>
      </c>
      <c r="I109" s="50"/>
      <c r="J109" s="50">
        <v>53056.9</v>
      </c>
      <c r="K109" s="51">
        <v>930.8</v>
      </c>
      <c r="L109" s="50"/>
      <c r="M109" s="50"/>
      <c r="N109" s="50"/>
      <c r="O109" s="50"/>
      <c r="P109" s="50"/>
      <c r="Q109" s="50"/>
      <c r="R109" s="50"/>
      <c r="S109" s="50"/>
      <c r="T109" s="53">
        <f>SUM(E109:S109)</f>
        <v>2191317.1999999997</v>
      </c>
      <c r="U109" s="1"/>
    </row>
    <row r="110" spans="1:21" ht="23.25">
      <c r="A110" s="1"/>
      <c r="B110" s="47"/>
      <c r="C110" s="48"/>
      <c r="D110" s="49"/>
      <c r="E110" s="50"/>
      <c r="F110" s="51"/>
      <c r="G110" s="52"/>
      <c r="H110" s="50"/>
      <c r="I110" s="51"/>
      <c r="J110" s="50"/>
      <c r="K110" s="51"/>
      <c r="L110" s="52"/>
      <c r="M110" s="52"/>
      <c r="N110" s="50"/>
      <c r="O110" s="51"/>
      <c r="P110" s="50"/>
      <c r="Q110" s="51"/>
      <c r="R110" s="52"/>
      <c r="S110" s="50"/>
      <c r="T110" s="53"/>
      <c r="U110" s="1"/>
    </row>
    <row r="111" spans="1:21" ht="23.25">
      <c r="A111" s="1"/>
      <c r="B111" s="47"/>
      <c r="C111" s="48"/>
      <c r="D111" s="49"/>
      <c r="E111" s="50"/>
      <c r="F111" s="51"/>
      <c r="G111" s="52"/>
      <c r="H111" s="50"/>
      <c r="I111" s="51"/>
      <c r="J111" s="50"/>
      <c r="K111" s="51"/>
      <c r="L111" s="52"/>
      <c r="M111" s="52"/>
      <c r="N111" s="50"/>
      <c r="O111" s="51"/>
      <c r="P111" s="50"/>
      <c r="Q111" s="51"/>
      <c r="R111" s="52"/>
      <c r="S111" s="50"/>
      <c r="T111" s="53"/>
      <c r="U111" s="1"/>
    </row>
    <row r="112" spans="1:21" ht="23.25">
      <c r="A112" s="1"/>
      <c r="B112" s="47"/>
      <c r="C112" s="48"/>
      <c r="D112" s="49"/>
      <c r="E112" s="50"/>
      <c r="F112" s="51"/>
      <c r="G112" s="52"/>
      <c r="H112" s="50"/>
      <c r="I112" s="51"/>
      <c r="J112" s="50"/>
      <c r="K112" s="51"/>
      <c r="L112" s="52"/>
      <c r="M112" s="52"/>
      <c r="N112" s="50"/>
      <c r="O112" s="51"/>
      <c r="P112" s="50"/>
      <c r="Q112" s="51"/>
      <c r="R112" s="52"/>
      <c r="S112" s="50"/>
      <c r="T112" s="53"/>
      <c r="U112" s="1"/>
    </row>
    <row r="113" spans="1:21" ht="23.25">
      <c r="A113" s="1"/>
      <c r="B113" s="47"/>
      <c r="C113" s="48"/>
      <c r="D113" s="49"/>
      <c r="E113" s="50"/>
      <c r="F113" s="51"/>
      <c r="G113" s="52"/>
      <c r="H113" s="50"/>
      <c r="I113" s="51"/>
      <c r="J113" s="50"/>
      <c r="K113" s="51"/>
      <c r="L113" s="52"/>
      <c r="M113" s="52"/>
      <c r="N113" s="50"/>
      <c r="O113" s="51"/>
      <c r="P113" s="50"/>
      <c r="Q113" s="51"/>
      <c r="R113" s="52"/>
      <c r="S113" s="50"/>
      <c r="T113" s="53"/>
      <c r="U113" s="1"/>
    </row>
    <row r="114" spans="1:21" ht="23.25">
      <c r="A114" s="1"/>
      <c r="B114" s="47"/>
      <c r="D114" s="49"/>
      <c r="E114" s="50"/>
      <c r="F114" s="51"/>
      <c r="G114" s="52"/>
      <c r="H114" s="50"/>
      <c r="I114" s="51"/>
      <c r="J114" s="50"/>
      <c r="K114" s="51"/>
      <c r="L114" s="52"/>
      <c r="M114" s="52"/>
      <c r="N114" s="50"/>
      <c r="O114" s="51"/>
      <c r="P114" s="50"/>
      <c r="Q114" s="51"/>
      <c r="R114" s="52"/>
      <c r="S114" s="50"/>
      <c r="T114" s="53"/>
      <c r="U114" s="1"/>
    </row>
    <row r="115" spans="1:21" ht="23.25">
      <c r="A115" s="1"/>
      <c r="B115" s="47"/>
      <c r="C115" s="70"/>
      <c r="D115" s="71"/>
      <c r="E115" s="72"/>
      <c r="F115" s="73"/>
      <c r="G115" s="74"/>
      <c r="H115" s="72"/>
      <c r="I115" s="73"/>
      <c r="J115" s="72"/>
      <c r="K115" s="73"/>
      <c r="L115" s="74"/>
      <c r="M115" s="74"/>
      <c r="N115" s="72"/>
      <c r="O115" s="73"/>
      <c r="P115" s="72"/>
      <c r="Q115" s="73"/>
      <c r="R115" s="74"/>
      <c r="S115" s="72"/>
      <c r="T115" s="75"/>
      <c r="U115" s="1"/>
    </row>
    <row r="116" spans="1:21" ht="23.25">
      <c r="A116" s="1"/>
      <c r="B116" s="47"/>
      <c r="C116" s="76"/>
      <c r="D116" s="77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9"/>
      <c r="U116" s="1"/>
    </row>
    <row r="117" spans="1:21" ht="23.25">
      <c r="A117" s="1"/>
      <c r="B117" s="47"/>
      <c r="C117" s="80"/>
      <c r="D117" s="6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53"/>
      <c r="U117" s="1"/>
    </row>
    <row r="118" spans="1:21" ht="23.25">
      <c r="A118" s="1"/>
      <c r="B118" s="47"/>
      <c r="C118" s="80"/>
      <c r="D118" s="6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53"/>
      <c r="U118" s="1"/>
    </row>
    <row r="119" spans="1:21" ht="23.25">
      <c r="A119" s="1"/>
      <c r="B119" s="47"/>
      <c r="C119" s="61" t="s">
        <v>76</v>
      </c>
      <c r="D119" s="6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53"/>
      <c r="U119" s="1"/>
    </row>
    <row r="120" spans="1:21" ht="23.25">
      <c r="A120" s="1"/>
      <c r="B120" s="47"/>
      <c r="C120" s="61"/>
      <c r="D120" s="6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53"/>
      <c r="U120" s="1"/>
    </row>
    <row r="121" spans="1:21" ht="23.25">
      <c r="A121" s="1"/>
      <c r="B121" s="47"/>
      <c r="C121" s="61" t="s">
        <v>77</v>
      </c>
      <c r="D121" s="6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53"/>
      <c r="U121" s="1"/>
    </row>
    <row r="122" spans="1:21" ht="23.25">
      <c r="A122" s="1"/>
      <c r="B122" s="47"/>
      <c r="C122" s="61"/>
      <c r="D122" s="6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53"/>
      <c r="U122" s="1"/>
    </row>
    <row r="123" spans="1:21" ht="23.25">
      <c r="A123" s="1"/>
      <c r="B123" s="47"/>
      <c r="C123" s="61" t="s">
        <v>78</v>
      </c>
      <c r="D123" s="6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53"/>
      <c r="U123" s="1"/>
    </row>
    <row r="124" spans="1:21" ht="23.25">
      <c r="A124" s="1"/>
      <c r="B124" s="47"/>
      <c r="C124" s="61"/>
      <c r="D124" s="6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53"/>
      <c r="U124" s="1"/>
    </row>
    <row r="125" spans="1:21" ht="23.25">
      <c r="A125" s="1"/>
      <c r="B125" s="69"/>
      <c r="C125" s="61" t="s">
        <v>79</v>
      </c>
      <c r="D125" s="6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53"/>
      <c r="U125" s="1"/>
    </row>
    <row r="126" spans="1:21" ht="23.25">
      <c r="A126" s="1"/>
      <c r="B126" s="47"/>
      <c r="C126" s="61"/>
      <c r="D126" s="6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53"/>
      <c r="U126" s="1"/>
    </row>
    <row r="127" spans="1:21" ht="23.25">
      <c r="A127" s="1"/>
      <c r="B127" s="47"/>
      <c r="C127" s="61" t="s">
        <v>81</v>
      </c>
      <c r="D127" s="6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53"/>
      <c r="U127" s="1"/>
    </row>
    <row r="128" spans="1:21" ht="23.25">
      <c r="A128" s="1"/>
      <c r="B128" s="47"/>
      <c r="C128" s="61" t="s">
        <v>80</v>
      </c>
      <c r="D128" s="6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53"/>
      <c r="U128" s="1"/>
    </row>
    <row r="129" spans="1:21" ht="23.25">
      <c r="A129" s="1"/>
      <c r="B129" s="47"/>
      <c r="C129" s="61"/>
      <c r="D129" s="6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53"/>
      <c r="U129" s="1"/>
    </row>
    <row r="130" spans="1:21" ht="23.25">
      <c r="A130" s="1"/>
      <c r="B130" s="47"/>
      <c r="C130" s="61"/>
      <c r="D130" s="6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53"/>
      <c r="U130" s="1"/>
    </row>
    <row r="131" spans="1:21" ht="23.25">
      <c r="A131" s="1"/>
      <c r="B131" s="47"/>
      <c r="C131" s="61"/>
      <c r="D131" s="6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53"/>
      <c r="U131" s="1"/>
    </row>
    <row r="132" spans="1:21" ht="23.25">
      <c r="A132" s="1"/>
      <c r="B132" s="47"/>
      <c r="C132" s="61"/>
      <c r="D132" s="6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53"/>
      <c r="U132" s="1"/>
    </row>
    <row r="133" spans="1:21" ht="23.25">
      <c r="A133" s="1"/>
      <c r="B133" s="47"/>
      <c r="C133" s="61"/>
      <c r="D133" s="6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53"/>
      <c r="U133" s="1"/>
    </row>
    <row r="134" spans="1:21" ht="23.25">
      <c r="A134" s="1"/>
      <c r="B134" s="47"/>
      <c r="C134" s="61"/>
      <c r="D134" s="6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53"/>
      <c r="U134" s="1"/>
    </row>
    <row r="135" spans="1:21" ht="23.25">
      <c r="A135" s="1"/>
      <c r="B135" s="54"/>
      <c r="C135" s="55"/>
      <c r="D135" s="55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60"/>
      <c r="U135" s="1"/>
    </row>
    <row r="136" spans="1:21" ht="23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</row>
    <row r="181" spans="1:21" ht="23.25">
      <c r="A181" t="s">
        <v>42</v>
      </c>
      <c r="U181" t="s">
        <v>42</v>
      </c>
    </row>
    <row r="65401" spans="1:21" ht="23.25">
      <c r="A65401" s="1"/>
      <c r="B65401" s="1"/>
      <c r="C65401" s="2"/>
      <c r="D65401" s="2"/>
      <c r="E65401" s="2"/>
      <c r="F65401" s="2"/>
      <c r="G65401" s="2"/>
      <c r="H65401" s="2"/>
      <c r="I65401" s="2"/>
      <c r="J65401" s="2"/>
      <c r="K65401" s="2"/>
      <c r="L65401" s="2"/>
      <c r="M65401" s="2"/>
      <c r="N65401" s="2"/>
      <c r="O65401" s="2"/>
      <c r="P65401" s="2"/>
      <c r="Q65401" s="2"/>
      <c r="R65401" s="2"/>
      <c r="S65401" s="2"/>
      <c r="T65401" s="2"/>
      <c r="U65401" s="1"/>
    </row>
    <row r="65402" spans="1:21" ht="23.25">
      <c r="A65402" s="1"/>
      <c r="B65402" s="62" t="s">
        <v>40</v>
      </c>
      <c r="C65402" s="62" t="s">
        <v>40</v>
      </c>
      <c r="D65402" s="62"/>
      <c r="E65402" s="62"/>
      <c r="F65402" s="62"/>
      <c r="G65402" s="62"/>
      <c r="H65402" s="62"/>
      <c r="I65402" s="62"/>
      <c r="J65402" s="62"/>
      <c r="K65402" s="62"/>
      <c r="L65402" s="62"/>
      <c r="M65402" s="62"/>
      <c r="N65402" s="62"/>
      <c r="O65402" s="62"/>
      <c r="P65402" s="62"/>
      <c r="Q65402" s="62"/>
      <c r="R65402" s="62"/>
      <c r="S65402" s="62"/>
      <c r="T65402" s="4" t="s">
        <v>41</v>
      </c>
      <c r="U65402" s="62"/>
    </row>
    <row r="65403" spans="1:21" ht="23.25">
      <c r="A65403" s="1"/>
      <c r="B65403" s="5"/>
      <c r="C65403" s="6"/>
      <c r="D65403" s="7"/>
      <c r="E65403" s="8"/>
      <c r="F65403" s="9" t="s">
        <v>4</v>
      </c>
      <c r="G65403" s="9"/>
      <c r="H65403" s="9"/>
      <c r="I65403" s="10"/>
      <c r="J65403" s="9" t="s">
        <v>5</v>
      </c>
      <c r="K65403" s="9"/>
      <c r="L65403" s="11" t="s">
        <v>6</v>
      </c>
      <c r="M65403" s="9"/>
      <c r="N65403" s="9"/>
      <c r="O65403" s="9"/>
      <c r="P65403" s="9"/>
      <c r="Q65403" s="9"/>
      <c r="R65403" s="12" t="s">
        <v>7</v>
      </c>
      <c r="S65403" s="13"/>
      <c r="T65403" s="14"/>
      <c r="U65403" s="1"/>
    </row>
    <row r="65404" spans="1:21" ht="23.25">
      <c r="A65404" s="1"/>
      <c r="B65404" s="15"/>
      <c r="C65404" s="16"/>
      <c r="D65404" s="17"/>
      <c r="E65404" s="18"/>
      <c r="F65404" s="1"/>
      <c r="G65404" s="1"/>
      <c r="H65404" s="19"/>
      <c r="I65404" s="1"/>
      <c r="J65404" s="20"/>
      <c r="K65404" s="1"/>
      <c r="L65404" s="15"/>
      <c r="M65404" s="21" t="s">
        <v>8</v>
      </c>
      <c r="N65404" s="22"/>
      <c r="O65404" s="2" t="s">
        <v>9</v>
      </c>
      <c r="P65404" s="19"/>
      <c r="Q65404" s="1"/>
      <c r="R65404" s="21" t="s">
        <v>10</v>
      </c>
      <c r="S65404" s="23"/>
      <c r="T65404" s="24"/>
      <c r="U65404" s="1"/>
    </row>
    <row r="65405" spans="1:21" ht="23.25">
      <c r="A65405" s="1"/>
      <c r="B65405" s="15"/>
      <c r="C65405" s="2" t="s">
        <v>11</v>
      </c>
      <c r="D65405" s="17"/>
      <c r="E65405" s="25"/>
      <c r="F65405" s="2" t="s">
        <v>12</v>
      </c>
      <c r="G65405" s="2"/>
      <c r="H65405" s="18"/>
      <c r="I65405" s="16" t="s">
        <v>13</v>
      </c>
      <c r="J65405" s="25" t="s">
        <v>14</v>
      </c>
      <c r="K65405" s="16"/>
      <c r="L65405" s="26"/>
      <c r="M65405" s="27" t="s">
        <v>15</v>
      </c>
      <c r="N65405" s="28"/>
      <c r="O65405" s="16" t="s">
        <v>16</v>
      </c>
      <c r="P65405" s="18"/>
      <c r="Q65405" s="16" t="s">
        <v>17</v>
      </c>
      <c r="R65405" s="29" t="s">
        <v>18</v>
      </c>
      <c r="S65405" s="30"/>
      <c r="T65405" s="24" t="s">
        <v>19</v>
      </c>
      <c r="U65405" s="1"/>
    </row>
    <row r="65406" spans="1:21" ht="23.25">
      <c r="A65406" s="1"/>
      <c r="B65406" s="15"/>
      <c r="C65406" s="1"/>
      <c r="D65406" s="17"/>
      <c r="E65406" s="18" t="s">
        <v>20</v>
      </c>
      <c r="F65406" s="31"/>
      <c r="G65406" s="32"/>
      <c r="H65406" s="25"/>
      <c r="I65406" s="16" t="s">
        <v>21</v>
      </c>
      <c r="J65406" s="25" t="s">
        <v>21</v>
      </c>
      <c r="K65406" s="33" t="s">
        <v>22</v>
      </c>
      <c r="L65406" s="26"/>
      <c r="M65406" s="26"/>
      <c r="N65406" s="25"/>
      <c r="O65406" s="16" t="s">
        <v>23</v>
      </c>
      <c r="P65406" s="25" t="s">
        <v>24</v>
      </c>
      <c r="Q65406" s="16" t="s">
        <v>21</v>
      </c>
      <c r="R65406" s="15"/>
      <c r="S65406" s="34"/>
      <c r="T65406" s="24"/>
      <c r="U65406" s="1"/>
    </row>
    <row r="65407" spans="1:21" ht="23.25">
      <c r="A65407" s="1"/>
      <c r="B65407" s="35"/>
      <c r="C65407" s="36"/>
      <c r="D65407" s="37"/>
      <c r="E65407" s="38" t="s">
        <v>25</v>
      </c>
      <c r="F65407" s="36" t="s">
        <v>26</v>
      </c>
      <c r="G65407" s="39" t="s">
        <v>27</v>
      </c>
      <c r="H65407" s="40" t="s">
        <v>28</v>
      </c>
      <c r="I65407" s="41" t="s">
        <v>29</v>
      </c>
      <c r="J65407" s="42" t="s">
        <v>30</v>
      </c>
      <c r="K65407" s="41" t="s">
        <v>31</v>
      </c>
      <c r="L65407" s="43" t="s">
        <v>32</v>
      </c>
      <c r="M65407" s="43" t="s">
        <v>33</v>
      </c>
      <c r="N65407" s="42" t="s">
        <v>34</v>
      </c>
      <c r="O65407" s="36" t="s">
        <v>35</v>
      </c>
      <c r="P65407" s="44" t="s">
        <v>36</v>
      </c>
      <c r="Q65407" s="36" t="s">
        <v>37</v>
      </c>
      <c r="R65407" s="45" t="s">
        <v>38</v>
      </c>
      <c r="S65407" s="42" t="s">
        <v>39</v>
      </c>
      <c r="T65407" s="46"/>
      <c r="U65407" s="1"/>
    </row>
    <row r="65408" spans="1:21" ht="23.25">
      <c r="A65408" s="1"/>
      <c r="B65408" s="47"/>
      <c r="C65408" s="48"/>
      <c r="D65408" s="49"/>
      <c r="E65408" s="50"/>
      <c r="F65408" s="51"/>
      <c r="G65408" s="52"/>
      <c r="H65408" s="50"/>
      <c r="I65408" s="51"/>
      <c r="J65408" s="50"/>
      <c r="K65408" s="51"/>
      <c r="L65408" s="52"/>
      <c r="M65408" s="52"/>
      <c r="N65408" s="50"/>
      <c r="O65408" s="51"/>
      <c r="P65408" s="50"/>
      <c r="Q65408" s="51"/>
      <c r="R65408" s="52"/>
      <c r="S65408" s="50"/>
      <c r="T65408" s="53"/>
      <c r="U65408" s="1"/>
    </row>
    <row r="65409" spans="1:21" ht="23.25">
      <c r="A65409" s="1"/>
      <c r="B65409" s="47"/>
      <c r="C65409" s="48"/>
      <c r="D65409" s="49"/>
      <c r="E65409" s="50"/>
      <c r="F65409" s="51"/>
      <c r="G65409" s="52"/>
      <c r="H65409" s="50"/>
      <c r="I65409" s="51"/>
      <c r="J65409" s="50"/>
      <c r="K65409" s="51"/>
      <c r="L65409" s="52"/>
      <c r="M65409" s="52"/>
      <c r="N65409" s="50"/>
      <c r="O65409" s="51"/>
      <c r="P65409" s="50"/>
      <c r="Q65409" s="51"/>
      <c r="R65409" s="52"/>
      <c r="S65409" s="50"/>
      <c r="T65409" s="53"/>
      <c r="U65409" s="1"/>
    </row>
    <row r="65410" spans="1:21" ht="23.25">
      <c r="A65410" s="1"/>
      <c r="B65410" s="47"/>
      <c r="C65410" s="48"/>
      <c r="D65410" s="49"/>
      <c r="E65410" s="50"/>
      <c r="F65410" s="51"/>
      <c r="G65410" s="52"/>
      <c r="H65410" s="50"/>
      <c r="I65410" s="51"/>
      <c r="J65410" s="50"/>
      <c r="K65410" s="51"/>
      <c r="L65410" s="52"/>
      <c r="M65410" s="52"/>
      <c r="N65410" s="50"/>
      <c r="O65410" s="51"/>
      <c r="P65410" s="50"/>
      <c r="Q65410" s="51"/>
      <c r="R65410" s="52"/>
      <c r="S65410" s="50"/>
      <c r="T65410" s="53"/>
      <c r="U65410" s="1"/>
    </row>
    <row r="65411" spans="1:21" ht="23.25">
      <c r="A65411" s="1"/>
      <c r="B65411" s="47"/>
      <c r="C65411" s="48"/>
      <c r="D65411" s="49"/>
      <c r="E65411" s="50"/>
      <c r="F65411" s="51"/>
      <c r="G65411" s="52"/>
      <c r="H65411" s="50"/>
      <c r="I65411" s="51"/>
      <c r="J65411" s="50"/>
      <c r="K65411" s="51"/>
      <c r="L65411" s="52"/>
      <c r="M65411" s="52"/>
      <c r="N65411" s="50"/>
      <c r="O65411" s="51"/>
      <c r="P65411" s="50"/>
      <c r="Q65411" s="51"/>
      <c r="R65411" s="52"/>
      <c r="S65411" s="50"/>
      <c r="T65411" s="53"/>
      <c r="U65411" s="1"/>
    </row>
    <row r="65412" spans="1:21" ht="23.25">
      <c r="A65412" s="1"/>
      <c r="B65412" s="47"/>
      <c r="C65412" s="48"/>
      <c r="D65412" s="49"/>
      <c r="E65412" s="50"/>
      <c r="F65412" s="51"/>
      <c r="G65412" s="52"/>
      <c r="H65412" s="50"/>
      <c r="I65412" s="51"/>
      <c r="J65412" s="50"/>
      <c r="K65412" s="51"/>
      <c r="L65412" s="52"/>
      <c r="M65412" s="52"/>
      <c r="N65412" s="50"/>
      <c r="O65412" s="51"/>
      <c r="P65412" s="50"/>
      <c r="Q65412" s="51"/>
      <c r="R65412" s="52"/>
      <c r="S65412" s="50"/>
      <c r="T65412" s="53"/>
      <c r="U65412" s="1"/>
    </row>
    <row r="65413" spans="1:21" ht="23.25">
      <c r="A65413" s="1"/>
      <c r="B65413" s="47"/>
      <c r="C65413" s="48"/>
      <c r="D65413" s="49"/>
      <c r="E65413" s="50"/>
      <c r="F65413" s="51"/>
      <c r="G65413" s="52"/>
      <c r="H65413" s="50"/>
      <c r="I65413" s="51"/>
      <c r="J65413" s="50"/>
      <c r="K65413" s="51"/>
      <c r="L65413" s="52"/>
      <c r="M65413" s="52"/>
      <c r="N65413" s="50"/>
      <c r="O65413" s="51"/>
      <c r="P65413" s="50"/>
      <c r="Q65413" s="51"/>
      <c r="R65413" s="52"/>
      <c r="S65413" s="50"/>
      <c r="T65413" s="53"/>
      <c r="U65413" s="1"/>
    </row>
    <row r="65414" spans="1:21" ht="23.25">
      <c r="A65414" s="1"/>
      <c r="B65414" s="47"/>
      <c r="C65414" s="48"/>
      <c r="D65414" s="49"/>
      <c r="E65414" s="50"/>
      <c r="F65414" s="51"/>
      <c r="G65414" s="52"/>
      <c r="H65414" s="50"/>
      <c r="I65414" s="51"/>
      <c r="J65414" s="50"/>
      <c r="K65414" s="51"/>
      <c r="L65414" s="52"/>
      <c r="M65414" s="52"/>
      <c r="N65414" s="50"/>
      <c r="O65414" s="51"/>
      <c r="P65414" s="50"/>
      <c r="Q65414" s="51"/>
      <c r="R65414" s="52"/>
      <c r="S65414" s="50"/>
      <c r="T65414" s="53"/>
      <c r="U65414" s="1"/>
    </row>
    <row r="65415" spans="1:21" ht="23.25">
      <c r="A65415" s="1"/>
      <c r="B65415" s="47"/>
      <c r="C65415" s="48"/>
      <c r="D65415" s="49"/>
      <c r="E65415" s="50"/>
      <c r="F65415" s="51"/>
      <c r="G65415" s="52"/>
      <c r="H65415" s="50"/>
      <c r="I65415" s="51"/>
      <c r="J65415" s="50"/>
      <c r="K65415" s="51"/>
      <c r="L65415" s="52"/>
      <c r="M65415" s="52"/>
      <c r="N65415" s="50"/>
      <c r="O65415" s="51"/>
      <c r="P65415" s="50"/>
      <c r="Q65415" s="51"/>
      <c r="R65415" s="52"/>
      <c r="S65415" s="50"/>
      <c r="T65415" s="53"/>
      <c r="U65415" s="1"/>
    </row>
    <row r="65416" spans="1:21" ht="23.25">
      <c r="A65416" s="1"/>
      <c r="B65416" s="47"/>
      <c r="C65416" s="48"/>
      <c r="D65416" s="49"/>
      <c r="E65416" s="50"/>
      <c r="F65416" s="51"/>
      <c r="G65416" s="52"/>
      <c r="H65416" s="50"/>
      <c r="I65416" s="51"/>
      <c r="J65416" s="50"/>
      <c r="K65416" s="51"/>
      <c r="L65416" s="52"/>
      <c r="M65416" s="52"/>
      <c r="N65416" s="50"/>
      <c r="O65416" s="51"/>
      <c r="P65416" s="50"/>
      <c r="Q65416" s="51"/>
      <c r="R65416" s="52"/>
      <c r="S65416" s="50"/>
      <c r="T65416" s="53"/>
      <c r="U65416" s="1"/>
    </row>
    <row r="65417" spans="1:21" ht="23.25">
      <c r="A65417" s="1"/>
      <c r="B65417" s="47"/>
      <c r="C65417" s="48"/>
      <c r="D65417" s="49"/>
      <c r="E65417" s="50"/>
      <c r="F65417" s="51"/>
      <c r="G65417" s="52"/>
      <c r="H65417" s="50"/>
      <c r="I65417" s="51"/>
      <c r="J65417" s="50"/>
      <c r="K65417" s="51"/>
      <c r="L65417" s="52"/>
      <c r="M65417" s="52"/>
      <c r="N65417" s="50"/>
      <c r="O65417" s="51"/>
      <c r="P65417" s="50"/>
      <c r="Q65417" s="51"/>
      <c r="R65417" s="52"/>
      <c r="S65417" s="50"/>
      <c r="T65417" s="53"/>
      <c r="U65417" s="1"/>
    </row>
    <row r="65418" spans="1:21" ht="23.25">
      <c r="A65418" s="1"/>
      <c r="B65418" s="47"/>
      <c r="C65418" s="48"/>
      <c r="D65418" s="49"/>
      <c r="E65418" s="50"/>
      <c r="F65418" s="51"/>
      <c r="G65418" s="52"/>
      <c r="H65418" s="50"/>
      <c r="I65418" s="51"/>
      <c r="J65418" s="50"/>
      <c r="K65418" s="51"/>
      <c r="L65418" s="52"/>
      <c r="M65418" s="52"/>
      <c r="N65418" s="50"/>
      <c r="O65418" s="51"/>
      <c r="P65418" s="50"/>
      <c r="Q65418" s="51"/>
      <c r="R65418" s="52"/>
      <c r="S65418" s="50"/>
      <c r="T65418" s="53"/>
      <c r="U65418" s="1"/>
    </row>
    <row r="65419" spans="1:21" ht="23.25">
      <c r="A65419" s="1"/>
      <c r="B65419" s="47"/>
      <c r="C65419" s="48"/>
      <c r="D65419" s="49"/>
      <c r="E65419" s="50"/>
      <c r="F65419" s="51"/>
      <c r="G65419" s="52"/>
      <c r="H65419" s="50"/>
      <c r="I65419" s="51"/>
      <c r="J65419" s="50"/>
      <c r="K65419" s="51"/>
      <c r="L65419" s="52"/>
      <c r="M65419" s="52"/>
      <c r="N65419" s="50"/>
      <c r="O65419" s="51"/>
      <c r="P65419" s="50"/>
      <c r="Q65419" s="51"/>
      <c r="R65419" s="52"/>
      <c r="S65419" s="50"/>
      <c r="T65419" s="53"/>
      <c r="U65419" s="1"/>
    </row>
    <row r="65420" spans="1:21" ht="23.25">
      <c r="A65420" s="1"/>
      <c r="B65420" s="47"/>
      <c r="C65420" s="48"/>
      <c r="D65420" s="49"/>
      <c r="E65420" s="50"/>
      <c r="F65420" s="51"/>
      <c r="G65420" s="52"/>
      <c r="H65420" s="50"/>
      <c r="I65420" s="51"/>
      <c r="J65420" s="50"/>
      <c r="K65420" s="51"/>
      <c r="L65420" s="52"/>
      <c r="M65420" s="52"/>
      <c r="N65420" s="50"/>
      <c r="O65420" s="51"/>
      <c r="P65420" s="50"/>
      <c r="Q65420" s="51"/>
      <c r="R65420" s="52"/>
      <c r="S65420" s="50"/>
      <c r="T65420" s="53"/>
      <c r="U65420" s="1"/>
    </row>
    <row r="65421" spans="1:21" ht="23.25">
      <c r="A65421" s="1"/>
      <c r="B65421" s="47"/>
      <c r="C65421" s="48"/>
      <c r="D65421" s="49"/>
      <c r="E65421" s="50"/>
      <c r="F65421" s="51"/>
      <c r="G65421" s="52"/>
      <c r="H65421" s="50"/>
      <c r="I65421" s="51"/>
      <c r="J65421" s="50"/>
      <c r="K65421" s="51"/>
      <c r="L65421" s="52"/>
      <c r="M65421" s="52"/>
      <c r="N65421" s="50"/>
      <c r="O65421" s="51"/>
      <c r="P65421" s="50"/>
      <c r="Q65421" s="51"/>
      <c r="R65421" s="52"/>
      <c r="S65421" s="50"/>
      <c r="T65421" s="53"/>
      <c r="U65421" s="1"/>
    </row>
    <row r="65422" spans="1:21" ht="23.25">
      <c r="A65422" s="1"/>
      <c r="B65422" s="47"/>
      <c r="C65422" s="48"/>
      <c r="D65422" s="49"/>
      <c r="E65422" s="50"/>
      <c r="F65422" s="51"/>
      <c r="G65422" s="52"/>
      <c r="H65422" s="50"/>
      <c r="I65422" s="51"/>
      <c r="J65422" s="50"/>
      <c r="K65422" s="51"/>
      <c r="L65422" s="52"/>
      <c r="M65422" s="52"/>
      <c r="N65422" s="50"/>
      <c r="O65422" s="51"/>
      <c r="P65422" s="50"/>
      <c r="Q65422" s="51"/>
      <c r="R65422" s="52"/>
      <c r="S65422" s="50"/>
      <c r="T65422" s="53"/>
      <c r="U65422" s="1"/>
    </row>
    <row r="65423" spans="1:21" ht="23.25">
      <c r="A65423" s="1"/>
      <c r="B65423" s="47"/>
      <c r="C65423" s="48"/>
      <c r="D65423" s="49"/>
      <c r="E65423" s="50"/>
      <c r="F65423" s="51"/>
      <c r="G65423" s="52"/>
      <c r="H65423" s="50"/>
      <c r="I65423" s="51"/>
      <c r="J65423" s="50"/>
      <c r="K65423" s="51"/>
      <c r="L65423" s="52"/>
      <c r="M65423" s="52"/>
      <c r="N65423" s="50"/>
      <c r="O65423" s="51"/>
      <c r="P65423" s="50"/>
      <c r="Q65423" s="51"/>
      <c r="R65423" s="52"/>
      <c r="S65423" s="50"/>
      <c r="T65423" s="53"/>
      <c r="U65423" s="1"/>
    </row>
    <row r="65424" spans="1:21" ht="23.25">
      <c r="A65424" s="1"/>
      <c r="B65424" s="47"/>
      <c r="C65424" s="48"/>
      <c r="D65424" s="49"/>
      <c r="E65424" s="50"/>
      <c r="F65424" s="51"/>
      <c r="G65424" s="52"/>
      <c r="H65424" s="50"/>
      <c r="I65424" s="51"/>
      <c r="J65424" s="50"/>
      <c r="K65424" s="51"/>
      <c r="L65424" s="52"/>
      <c r="M65424" s="52"/>
      <c r="N65424" s="50"/>
      <c r="O65424" s="51"/>
      <c r="P65424" s="50"/>
      <c r="Q65424" s="51"/>
      <c r="R65424" s="52"/>
      <c r="S65424" s="50"/>
      <c r="T65424" s="53"/>
      <c r="U65424" s="1"/>
    </row>
    <row r="65425" spans="1:21" ht="23.25">
      <c r="A65425" s="1"/>
      <c r="B65425" s="47"/>
      <c r="C65425" s="48"/>
      <c r="D65425" s="49"/>
      <c r="E65425" s="50"/>
      <c r="F65425" s="51"/>
      <c r="G65425" s="52"/>
      <c r="H65425" s="50"/>
      <c r="I65425" s="51"/>
      <c r="J65425" s="50"/>
      <c r="K65425" s="51"/>
      <c r="L65425" s="52"/>
      <c r="M65425" s="52"/>
      <c r="N65425" s="50"/>
      <c r="O65425" s="51"/>
      <c r="P65425" s="50"/>
      <c r="Q65425" s="51"/>
      <c r="R65425" s="52"/>
      <c r="S65425" s="50"/>
      <c r="T65425" s="53"/>
      <c r="U65425" s="1"/>
    </row>
    <row r="65426" spans="1:21" ht="23.25">
      <c r="A65426" s="1"/>
      <c r="B65426" s="47"/>
      <c r="C65426" s="48"/>
      <c r="D65426" s="49"/>
      <c r="E65426" s="50"/>
      <c r="F65426" s="51"/>
      <c r="G65426" s="52"/>
      <c r="H65426" s="50"/>
      <c r="I65426" s="51"/>
      <c r="J65426" s="50"/>
      <c r="K65426" s="51"/>
      <c r="L65426" s="52"/>
      <c r="M65426" s="52"/>
      <c r="N65426" s="50"/>
      <c r="O65426" s="51"/>
      <c r="P65426" s="50"/>
      <c r="Q65426" s="51"/>
      <c r="R65426" s="52"/>
      <c r="S65426" s="50"/>
      <c r="T65426" s="53"/>
      <c r="U65426" s="1"/>
    </row>
    <row r="65427" spans="1:21" ht="23.25">
      <c r="A65427" s="1"/>
      <c r="B65427" s="47"/>
      <c r="C65427" s="48"/>
      <c r="D65427" s="49"/>
      <c r="E65427" s="50"/>
      <c r="F65427" s="51"/>
      <c r="G65427" s="52"/>
      <c r="H65427" s="50"/>
      <c r="I65427" s="51"/>
      <c r="J65427" s="50"/>
      <c r="K65427" s="51"/>
      <c r="L65427" s="52"/>
      <c r="M65427" s="52"/>
      <c r="N65427" s="50"/>
      <c r="O65427" s="51"/>
      <c r="P65427" s="50"/>
      <c r="Q65427" s="51"/>
      <c r="R65427" s="52"/>
      <c r="S65427" s="50"/>
      <c r="T65427" s="53"/>
      <c r="U65427" s="1"/>
    </row>
    <row r="65428" spans="1:21" ht="23.25">
      <c r="A65428" s="1"/>
      <c r="B65428" s="47"/>
      <c r="C65428" s="48"/>
      <c r="D65428" s="49"/>
      <c r="E65428" s="50"/>
      <c r="F65428" s="51"/>
      <c r="G65428" s="52"/>
      <c r="H65428" s="50"/>
      <c r="I65428" s="51"/>
      <c r="J65428" s="50"/>
      <c r="K65428" s="51"/>
      <c r="L65428" s="52"/>
      <c r="M65428" s="52"/>
      <c r="N65428" s="50"/>
      <c r="O65428" s="51"/>
      <c r="P65428" s="50"/>
      <c r="Q65428" s="51"/>
      <c r="R65428" s="52"/>
      <c r="S65428" s="50"/>
      <c r="T65428" s="53"/>
      <c r="U65428" s="1"/>
    </row>
    <row r="65429" spans="1:21" ht="23.25">
      <c r="A65429" s="1"/>
      <c r="B65429" s="47"/>
      <c r="C65429" s="48"/>
      <c r="D65429" s="49"/>
      <c r="E65429" s="50"/>
      <c r="F65429" s="51"/>
      <c r="G65429" s="52"/>
      <c r="H65429" s="50"/>
      <c r="I65429" s="51"/>
      <c r="J65429" s="50"/>
      <c r="K65429" s="51"/>
      <c r="L65429" s="52"/>
      <c r="M65429" s="52"/>
      <c r="N65429" s="50"/>
      <c r="O65429" s="51"/>
      <c r="P65429" s="50"/>
      <c r="Q65429" s="51"/>
      <c r="R65429" s="52"/>
      <c r="S65429" s="50"/>
      <c r="T65429" s="53"/>
      <c r="U65429" s="1"/>
    </row>
    <row r="65430" spans="1:21" ht="23.25">
      <c r="A65430" s="1"/>
      <c r="B65430" s="47"/>
      <c r="C65430" s="48"/>
      <c r="D65430" s="49"/>
      <c r="E65430" s="50"/>
      <c r="F65430" s="51"/>
      <c r="G65430" s="52"/>
      <c r="H65430" s="50"/>
      <c r="I65430" s="51"/>
      <c r="J65430" s="50"/>
      <c r="K65430" s="51"/>
      <c r="L65430" s="52"/>
      <c r="M65430" s="52"/>
      <c r="N65430" s="50"/>
      <c r="O65430" s="51"/>
      <c r="P65430" s="50"/>
      <c r="Q65430" s="51"/>
      <c r="R65430" s="52"/>
      <c r="S65430" s="50"/>
      <c r="T65430" s="53"/>
      <c r="U65430" s="1"/>
    </row>
    <row r="65431" spans="1:21" ht="23.25">
      <c r="A65431" s="1"/>
      <c r="B65431" s="47"/>
      <c r="C65431" s="48"/>
      <c r="D65431" s="49"/>
      <c r="E65431" s="50"/>
      <c r="F65431" s="51"/>
      <c r="G65431" s="52"/>
      <c r="H65431" s="50"/>
      <c r="I65431" s="51"/>
      <c r="J65431" s="50"/>
      <c r="K65431" s="51"/>
      <c r="L65431" s="52"/>
      <c r="M65431" s="52"/>
      <c r="N65431" s="50"/>
      <c r="O65431" s="51"/>
      <c r="P65431" s="50"/>
      <c r="Q65431" s="51"/>
      <c r="R65431" s="52"/>
      <c r="S65431" s="50"/>
      <c r="T65431" s="53"/>
      <c r="U65431" s="1"/>
    </row>
    <row r="65432" spans="1:21" ht="23.25">
      <c r="A65432" s="1"/>
      <c r="B65432" s="47"/>
      <c r="C65432" s="48"/>
      <c r="D65432" s="49"/>
      <c r="E65432" s="50"/>
      <c r="F65432" s="51"/>
      <c r="G65432" s="52"/>
      <c r="H65432" s="50"/>
      <c r="I65432" s="51"/>
      <c r="J65432" s="50"/>
      <c r="K65432" s="51"/>
      <c r="L65432" s="52"/>
      <c r="M65432" s="52"/>
      <c r="N65432" s="50"/>
      <c r="O65432" s="51"/>
      <c r="P65432" s="50"/>
      <c r="Q65432" s="51"/>
      <c r="R65432" s="52"/>
      <c r="S65432" s="50"/>
      <c r="T65432" s="53"/>
      <c r="U65432" s="1"/>
    </row>
    <row r="65433" spans="1:21" ht="23.25">
      <c r="A65433" s="1"/>
      <c r="B65433" s="47"/>
      <c r="C65433" s="48"/>
      <c r="D65433" s="49"/>
      <c r="E65433" s="50"/>
      <c r="F65433" s="51"/>
      <c r="G65433" s="52"/>
      <c r="H65433" s="50"/>
      <c r="I65433" s="51"/>
      <c r="J65433" s="50"/>
      <c r="K65433" s="51"/>
      <c r="L65433" s="52"/>
      <c r="M65433" s="52"/>
      <c r="N65433" s="50"/>
      <c r="O65433" s="51"/>
      <c r="P65433" s="50"/>
      <c r="Q65433" s="51"/>
      <c r="R65433" s="52"/>
      <c r="S65433" s="50"/>
      <c r="T65433" s="53"/>
      <c r="U65433" s="1"/>
    </row>
    <row r="65434" spans="1:21" ht="23.25">
      <c r="A65434" s="1"/>
      <c r="B65434" s="47"/>
      <c r="C65434" s="48"/>
      <c r="D65434" s="49"/>
      <c r="E65434" s="50"/>
      <c r="F65434" s="51"/>
      <c r="G65434" s="52"/>
      <c r="H65434" s="50"/>
      <c r="I65434" s="51"/>
      <c r="J65434" s="50"/>
      <c r="K65434" s="51"/>
      <c r="L65434" s="52"/>
      <c r="M65434" s="52"/>
      <c r="N65434" s="50"/>
      <c r="O65434" s="51"/>
      <c r="P65434" s="50"/>
      <c r="Q65434" s="51"/>
      <c r="R65434" s="52"/>
      <c r="S65434" s="50"/>
      <c r="T65434" s="53"/>
      <c r="U65434" s="1"/>
    </row>
    <row r="65435" spans="1:21" ht="23.25">
      <c r="A65435" s="1"/>
      <c r="B65435" s="47"/>
      <c r="C65435" s="48"/>
      <c r="D65435" s="49"/>
      <c r="E65435" s="50"/>
      <c r="F65435" s="51"/>
      <c r="G65435" s="52"/>
      <c r="H65435" s="50"/>
      <c r="I65435" s="51"/>
      <c r="J65435" s="50"/>
      <c r="K65435" s="51"/>
      <c r="L65435" s="52"/>
      <c r="M65435" s="52"/>
      <c r="N65435" s="50"/>
      <c r="O65435" s="51"/>
      <c r="P65435" s="50"/>
      <c r="Q65435" s="51"/>
      <c r="R65435" s="52"/>
      <c r="S65435" s="50"/>
      <c r="T65435" s="53"/>
      <c r="U65435" s="1"/>
    </row>
    <row r="65436" spans="1:21" ht="23.25">
      <c r="A65436" s="1"/>
      <c r="B65436" s="47"/>
      <c r="C65436" s="48"/>
      <c r="D65436" s="49"/>
      <c r="E65436" s="50"/>
      <c r="F65436" s="51"/>
      <c r="G65436" s="52"/>
      <c r="H65436" s="50"/>
      <c r="I65436" s="51"/>
      <c r="J65436" s="50"/>
      <c r="K65436" s="51"/>
      <c r="L65436" s="52"/>
      <c r="M65436" s="52"/>
      <c r="N65436" s="50"/>
      <c r="O65436" s="51"/>
      <c r="P65436" s="50"/>
      <c r="Q65436" s="51"/>
      <c r="R65436" s="52"/>
      <c r="S65436" s="50"/>
      <c r="T65436" s="53"/>
      <c r="U65436" s="1"/>
    </row>
    <row r="65437" spans="1:21" ht="23.25">
      <c r="A65437" s="1"/>
      <c r="B65437" s="47"/>
      <c r="C65437" s="48"/>
      <c r="D65437" s="49"/>
      <c r="E65437" s="50"/>
      <c r="F65437" s="51"/>
      <c r="G65437" s="52"/>
      <c r="H65437" s="50"/>
      <c r="I65437" s="51"/>
      <c r="J65437" s="50"/>
      <c r="K65437" s="51"/>
      <c r="L65437" s="52"/>
      <c r="M65437" s="52"/>
      <c r="N65437" s="50"/>
      <c r="O65437" s="51"/>
      <c r="P65437" s="50"/>
      <c r="Q65437" s="51"/>
      <c r="R65437" s="52"/>
      <c r="S65437" s="50"/>
      <c r="T65437" s="53"/>
      <c r="U65437" s="1"/>
    </row>
    <row r="65438" spans="1:21" ht="23.25">
      <c r="A65438" s="1"/>
      <c r="B65438" s="47"/>
      <c r="C65438" s="48"/>
      <c r="D65438" s="49"/>
      <c r="E65438" s="50"/>
      <c r="F65438" s="51"/>
      <c r="G65438" s="52"/>
      <c r="H65438" s="50"/>
      <c r="I65438" s="51"/>
      <c r="J65438" s="50"/>
      <c r="K65438" s="51"/>
      <c r="L65438" s="52"/>
      <c r="M65438" s="52"/>
      <c r="N65438" s="50"/>
      <c r="O65438" s="51"/>
      <c r="P65438" s="50"/>
      <c r="Q65438" s="51"/>
      <c r="R65438" s="52"/>
      <c r="S65438" s="50"/>
      <c r="T65438" s="53"/>
      <c r="U65438" s="1"/>
    </row>
    <row r="65439" spans="1:21" ht="23.25">
      <c r="A65439" s="1"/>
      <c r="B65439" s="47"/>
      <c r="C65439" s="48"/>
      <c r="D65439" s="49"/>
      <c r="E65439" s="50"/>
      <c r="F65439" s="51"/>
      <c r="G65439" s="52"/>
      <c r="H65439" s="50"/>
      <c r="I65439" s="51"/>
      <c r="J65439" s="50"/>
      <c r="K65439" s="51"/>
      <c r="L65439" s="52"/>
      <c r="M65439" s="52"/>
      <c r="N65439" s="50"/>
      <c r="O65439" s="51"/>
      <c r="P65439" s="50"/>
      <c r="Q65439" s="51"/>
      <c r="R65439" s="52"/>
      <c r="S65439" s="50"/>
      <c r="T65439" s="53"/>
      <c r="U65439" s="1"/>
    </row>
    <row r="65440" spans="1:21" ht="23.25">
      <c r="A65440" s="1"/>
      <c r="B65440" s="47"/>
      <c r="C65440" s="48"/>
      <c r="D65440" s="49"/>
      <c r="E65440" s="50"/>
      <c r="F65440" s="51"/>
      <c r="G65440" s="52"/>
      <c r="H65440" s="50"/>
      <c r="I65440" s="51"/>
      <c r="J65440" s="50"/>
      <c r="K65440" s="51"/>
      <c r="L65440" s="52"/>
      <c r="M65440" s="52"/>
      <c r="N65440" s="50"/>
      <c r="O65440" s="51"/>
      <c r="P65440" s="50"/>
      <c r="Q65440" s="51"/>
      <c r="R65440" s="52"/>
      <c r="S65440" s="50"/>
      <c r="T65440" s="53"/>
      <c r="U65440" s="1"/>
    </row>
    <row r="65441" spans="1:21" ht="23.25">
      <c r="A65441" s="1"/>
      <c r="B65441" s="47"/>
      <c r="C65441" s="48"/>
      <c r="D65441" s="49"/>
      <c r="E65441" s="50"/>
      <c r="F65441" s="51"/>
      <c r="G65441" s="52"/>
      <c r="H65441" s="50"/>
      <c r="I65441" s="51"/>
      <c r="J65441" s="50"/>
      <c r="K65441" s="51"/>
      <c r="L65441" s="52"/>
      <c r="M65441" s="52"/>
      <c r="N65441" s="50"/>
      <c r="O65441" s="51"/>
      <c r="P65441" s="50"/>
      <c r="Q65441" s="51"/>
      <c r="R65441" s="52"/>
      <c r="S65441" s="50"/>
      <c r="T65441" s="53"/>
      <c r="U65441" s="1"/>
    </row>
    <row r="65442" spans="1:21" ht="23.25">
      <c r="A65442" s="1"/>
      <c r="B65442" s="47"/>
      <c r="C65442" s="48"/>
      <c r="D65442" s="49"/>
      <c r="E65442" s="50"/>
      <c r="F65442" s="51"/>
      <c r="G65442" s="52"/>
      <c r="H65442" s="50"/>
      <c r="I65442" s="51"/>
      <c r="J65442" s="50"/>
      <c r="K65442" s="51"/>
      <c r="L65442" s="52"/>
      <c r="M65442" s="52"/>
      <c r="N65442" s="50"/>
      <c r="O65442" s="51"/>
      <c r="P65442" s="50"/>
      <c r="Q65442" s="51"/>
      <c r="R65442" s="52"/>
      <c r="S65442" s="50"/>
      <c r="T65442" s="53"/>
      <c r="U65442" s="1"/>
    </row>
    <row r="65443" spans="1:21" ht="23.25">
      <c r="A65443" s="1"/>
      <c r="B65443" s="47"/>
      <c r="C65443" s="48"/>
      <c r="D65443" s="49"/>
      <c r="E65443" s="50"/>
      <c r="F65443" s="51"/>
      <c r="G65443" s="52"/>
      <c r="H65443" s="50"/>
      <c r="I65443" s="51"/>
      <c r="J65443" s="50"/>
      <c r="K65443" s="51"/>
      <c r="L65443" s="52"/>
      <c r="M65443" s="52"/>
      <c r="N65443" s="50"/>
      <c r="O65443" s="51"/>
      <c r="P65443" s="50"/>
      <c r="Q65443" s="51"/>
      <c r="R65443" s="52"/>
      <c r="S65443" s="50"/>
      <c r="T65443" s="53"/>
      <c r="U65443" s="1"/>
    </row>
    <row r="65444" spans="1:21" ht="23.25">
      <c r="A65444" s="1"/>
      <c r="B65444" s="47"/>
      <c r="C65444" s="48"/>
      <c r="D65444" s="49"/>
      <c r="E65444" s="50"/>
      <c r="F65444" s="51"/>
      <c r="G65444" s="52"/>
      <c r="H65444" s="50"/>
      <c r="I65444" s="51"/>
      <c r="J65444" s="50"/>
      <c r="K65444" s="51"/>
      <c r="L65444" s="52"/>
      <c r="M65444" s="52"/>
      <c r="N65444" s="50"/>
      <c r="O65444" s="51"/>
      <c r="P65444" s="50"/>
      <c r="Q65444" s="51"/>
      <c r="R65444" s="52"/>
      <c r="S65444" s="50"/>
      <c r="T65444" s="53"/>
      <c r="U65444" s="1"/>
    </row>
    <row r="65445" spans="1:21" ht="23.25">
      <c r="A65445" s="1"/>
      <c r="B65445" s="54"/>
      <c r="C65445" s="55"/>
      <c r="D65445" s="56"/>
      <c r="E65445" s="57"/>
      <c r="F65445" s="58"/>
      <c r="G65445" s="59"/>
      <c r="H65445" s="57"/>
      <c r="I65445" s="58"/>
      <c r="J65445" s="57"/>
      <c r="K65445" s="58"/>
      <c r="L65445" s="59"/>
      <c r="M65445" s="59"/>
      <c r="N65445" s="57"/>
      <c r="O65445" s="58"/>
      <c r="P65445" s="57"/>
      <c r="Q65445" s="58"/>
      <c r="R65445" s="59"/>
      <c r="S65445" s="57"/>
      <c r="T65445" s="60"/>
      <c r="U65445" s="1"/>
    </row>
    <row r="65446" spans="1:21" ht="23.25">
      <c r="A65446" s="63" t="s">
        <v>42</v>
      </c>
      <c r="B65446" s="63"/>
      <c r="C65446" s="63"/>
      <c r="D65446" s="63"/>
      <c r="E65446" s="63"/>
      <c r="F65446" s="63"/>
      <c r="G65446" s="63"/>
      <c r="H65446" s="63"/>
      <c r="I65446" s="63"/>
      <c r="J65446" s="63"/>
      <c r="K65446" s="63"/>
      <c r="L65446" s="63"/>
      <c r="M65446" s="63"/>
      <c r="N65446" s="63"/>
      <c r="O65446" s="63"/>
      <c r="P65446" s="63"/>
      <c r="Q65446" s="63"/>
      <c r="R65446" s="63"/>
      <c r="S65446" s="63"/>
      <c r="T65446" s="63"/>
      <c r="U65446" s="63" t="s">
        <v>42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4"/>
  <rowBreaks count="1" manualBreakCount="1">
    <brk id="90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2002-05-28T22:05:40Z</cp:lastPrinted>
  <dcterms:created xsi:type="dcterms:W3CDTF">2001-11-13T16:33:40Z</dcterms:created>
  <dcterms:modified xsi:type="dcterms:W3CDTF">2002-06-07T02:28:25Z</dcterms:modified>
  <cp:category/>
  <cp:version/>
  <cp:contentType/>
  <cp:contentStatus/>
</cp:coreProperties>
</file>