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'Hoja1'!$A$1:$W$90</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<sst xmlns="http://schemas.openxmlformats.org/spreadsheetml/2006/main" count="207" uniqueCount="120">
  <si>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</si>
  <si>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</si>
  <si>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</si>
  <si>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</si>
  <si>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</si>
  <si>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</si>
  <si>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</si>
  <si>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</si>
  <si>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</si>
  <si>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</si>
  <si>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</si>
  <si>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</si>
  <si>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</si>
  <si>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</si>
  <si>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</si>
  <si>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</si>
  <si>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</si>
  <si>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</si>
  <si>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</si>
  <si>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</si>
  <si>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</si>
  <si>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</si>
  <si>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</si>
  <si>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</si>
  <si>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</si>
  <si>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</si>
  <si>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</si>
  <si>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</si>
  <si>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</si>
  <si>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</si>
  <si>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</si>
  <si>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</si>
  <si>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</si>
  <si>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</si>
  <si>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</si>
  <si>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</si>
  <si>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12</t>
  </si>
  <si>
    <t>DESARROLLO REGIONAL Y URBANO</t>
  </si>
  <si>
    <t>05</t>
  </si>
  <si>
    <t>Desarrollo Regional</t>
  </si>
  <si>
    <t>000</t>
  </si>
  <si>
    <t>Programa Normal de Operación</t>
  </si>
  <si>
    <t>Entregar las aportaciones federales  a los municipios y el Distrito</t>
  </si>
  <si>
    <t>Federal</t>
  </si>
  <si>
    <t>N000</t>
  </si>
  <si>
    <t>Actividad institucional no asociada a proyectos</t>
  </si>
  <si>
    <t>M01</t>
  </si>
  <si>
    <t>Aguascalientes</t>
  </si>
  <si>
    <t>M02</t>
  </si>
  <si>
    <t>Baja California</t>
  </si>
  <si>
    <t>M03</t>
  </si>
  <si>
    <t>Baja California Sur</t>
  </si>
  <si>
    <t>M04</t>
  </si>
  <si>
    <t>Campeche</t>
  </si>
  <si>
    <t>M05</t>
  </si>
  <si>
    <t>Coahuila</t>
  </si>
  <si>
    <t>M06</t>
  </si>
  <si>
    <t>Colima</t>
  </si>
  <si>
    <t>M07</t>
  </si>
  <si>
    <t>Chiapas</t>
  </si>
  <si>
    <t>M08</t>
  </si>
  <si>
    <t>Chihuahua</t>
  </si>
  <si>
    <t>M09</t>
  </si>
  <si>
    <t>Distrito Federal</t>
  </si>
  <si>
    <t>M10</t>
  </si>
  <si>
    <t>Durango</t>
  </si>
  <si>
    <t>M11</t>
  </si>
  <si>
    <t>Guanajuato</t>
  </si>
  <si>
    <t>822</t>
  </si>
  <si>
    <t>M12</t>
  </si>
  <si>
    <t>Guerrero</t>
  </si>
  <si>
    <t>M13</t>
  </si>
  <si>
    <t>Hidalgo</t>
  </si>
  <si>
    <t>M14</t>
  </si>
  <si>
    <t>Jalisco</t>
  </si>
  <si>
    <t>M15</t>
  </si>
  <si>
    <t>México</t>
  </si>
  <si>
    <t>M16</t>
  </si>
  <si>
    <t>Michoacán</t>
  </si>
  <si>
    <t>M17</t>
  </si>
  <si>
    <t>Morelos</t>
  </si>
  <si>
    <t>M18</t>
  </si>
  <si>
    <t>Nayarit</t>
  </si>
  <si>
    <t>M19</t>
  </si>
  <si>
    <t>Nuevo León</t>
  </si>
  <si>
    <t>M20</t>
  </si>
  <si>
    <t>Oaxaca</t>
  </si>
  <si>
    <t>M21</t>
  </si>
  <si>
    <t>Puebla</t>
  </si>
  <si>
    <t>M22</t>
  </si>
  <si>
    <t>Querétaro</t>
  </si>
  <si>
    <t>M23</t>
  </si>
  <si>
    <t>Quintana Roo</t>
  </si>
  <si>
    <t>M24</t>
  </si>
  <si>
    <t>San Luis Potosí</t>
  </si>
  <si>
    <t>M25</t>
  </si>
  <si>
    <t>Sinaloa</t>
  </si>
  <si>
    <t>M26</t>
  </si>
  <si>
    <t>Sonora</t>
  </si>
  <si>
    <t>M27</t>
  </si>
  <si>
    <t>Tabasco</t>
  </si>
  <si>
    <t>M28</t>
  </si>
  <si>
    <t>Tamaulipas</t>
  </si>
  <si>
    <t>M29</t>
  </si>
  <si>
    <t>Tlaxcala</t>
  </si>
  <si>
    <t>M30</t>
  </si>
  <si>
    <t>Veracruz</t>
  </si>
  <si>
    <t>M31</t>
  </si>
  <si>
    <t>Yucatán</t>
  </si>
  <si>
    <t>M32</t>
  </si>
  <si>
    <t>Zacatecas</t>
  </si>
  <si>
    <t xml:space="preserve"> D E P E N D E N C I A :  RAMO 33 FONDO DE APORTACIONES PARA EL FORTALECIMIENTO DE LOS MUNICIPIOS Y DE LAS DEMARCACIONES TERRITORIALES DEL DISTRITO FEDERAL (FORTAMUN-DF)</t>
  </si>
  <si>
    <t xml:space="preserve">1/ La suma de los parciales aparentemente puede no coincidir con los totales, debido al redondeo de las cifras. La suma considera no sólo el dígito que es directamente visible, sino tres dígitos a la derecha del punto decimal, mismos que se encuentran en </t>
  </si>
  <si>
    <t>TOTAL DEL GASTO PROGRAMABLE DEVENGADO 1/</t>
  </si>
  <si>
    <r>
      <t xml:space="preserve">  </t>
    </r>
    <r>
      <rPr>
        <u val="single"/>
        <sz val="19"/>
        <rFont val="Arial"/>
        <family val="2"/>
      </rPr>
      <t>Gasto Directo</t>
    </r>
  </si>
  <si>
    <r>
      <t xml:space="preserve">  </t>
    </r>
    <r>
      <rPr>
        <u val="single"/>
        <sz val="19"/>
        <rFont val="Arial"/>
        <family val="2"/>
      </rPr>
      <t>Subsidios y Transferencias</t>
    </r>
  </si>
  <si>
    <t xml:space="preserve">  Subsidios y Transferencias</t>
  </si>
  <si>
    <t xml:space="preserve">  Gasto Directo</t>
  </si>
  <si>
    <t>HOJA   2   DE   2   .</t>
  </si>
  <si>
    <t xml:space="preserve">    los archivos magnéticos.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</si>
</sst>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0.0_);\(#,##0.0\)"/>
    <numFmt numFmtId="179" formatCode="#,###_);\(#,###\)"/>
    <numFmt numFmtId="180" formatCode="#\ ###\ ##0.0_);\(#\ ###\ ##0.0\)"/>
    <numFmt numFmtId="181"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8" fontId="0" fillId="0" borderId="7"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6" xfId="0" applyNumberFormat="1" applyFont="1" applyFill="1" applyBorder="1" applyAlignment="1">
      <alignment vertical="center"/>
    </xf>
    <xf numFmtId="178"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8" fontId="0" fillId="0" borderId="34" xfId="0" applyNumberFormat="1" applyFont="1" applyFill="1" applyBorder="1" applyAlignment="1">
      <alignment vertical="center"/>
    </xf>
    <xf numFmtId="178" fontId="0" fillId="0" borderId="35" xfId="0" applyNumberFormat="1" applyFont="1" applyFill="1" applyBorder="1" applyAlignment="1">
      <alignment vertical="center"/>
    </xf>
    <xf numFmtId="178"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8" fontId="0" fillId="0" borderId="14"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8"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24" xfId="0" applyNumberFormat="1" applyFont="1" applyFill="1" applyBorder="1" applyAlignment="1">
      <alignment vertical="center"/>
    </xf>
    <xf numFmtId="181" fontId="0" fillId="0" borderId="0" xfId="0" applyNumberFormat="1" applyFont="1" applyFill="1" applyAlignment="1">
      <alignment vertical="center"/>
    </xf>
    <xf numFmtId="49" fontId="0" fillId="0" borderId="7" xfId="0" applyNumberFormat="1" applyFont="1" applyFill="1" applyBorder="1" applyAlignment="1" quotePrefix="1">
      <alignment horizontal="center" vertical="center"/>
    </xf>
    <xf numFmtId="49" fontId="3" fillId="0" borderId="0" xfId="0" applyNumberFormat="1" applyFont="1" applyFill="1" applyAlignment="1">
      <alignment vertical="center"/>
    </xf>
    <xf numFmtId="49" fontId="3" fillId="0" borderId="9" xfId="0" applyNumberFormat="1" applyFont="1" applyFill="1" applyBorder="1" applyAlignment="1">
      <alignment vertical="center"/>
    </xf>
    <xf numFmtId="49" fontId="4" fillId="0" borderId="2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34" xfId="0" applyNumberFormat="1" applyFont="1" applyFill="1" applyBorder="1" applyAlignment="1">
      <alignment vertical="center"/>
    </xf>
    <xf numFmtId="178" fontId="4" fillId="0" borderId="20" xfId="0" applyNumberFormat="1" applyFont="1" applyFill="1" applyBorder="1" applyAlignment="1">
      <alignment vertical="center"/>
    </xf>
    <xf numFmtId="178" fontId="4" fillId="0" borderId="16" xfId="0" applyNumberFormat="1" applyFont="1" applyFill="1" applyBorder="1" applyAlignment="1">
      <alignment vertical="center"/>
    </xf>
    <xf numFmtId="178" fontId="4" fillId="0" borderId="7" xfId="0" applyNumberFormat="1" applyFont="1" applyFill="1" applyBorder="1" applyAlignment="1">
      <alignment vertical="center"/>
    </xf>
    <xf numFmtId="178" fontId="4" fillId="0" borderId="35" xfId="0" applyNumberFormat="1" applyFont="1" applyFill="1" applyBorder="1" applyAlignment="1">
      <alignment vertical="center"/>
    </xf>
    <xf numFmtId="49" fontId="0"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111</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3</v>
      </c>
      <c r="M6" s="13"/>
      <c r="N6" s="13"/>
      <c r="O6" s="13"/>
      <c r="P6" s="13"/>
      <c r="Q6" s="14"/>
      <c r="R6" s="15" t="s">
        <v>4</v>
      </c>
      <c r="S6" s="9"/>
      <c r="T6" s="9"/>
      <c r="U6" s="9"/>
      <c r="V6" s="10"/>
      <c r="W6" s="1"/>
    </row>
    <row r="7" spans="1:23" ht="23.25">
      <c r="A7" s="1"/>
      <c r="B7" s="16" t="s">
        <v>5</v>
      </c>
      <c r="C7" s="17"/>
      <c r="D7" s="17"/>
      <c r="E7" s="17"/>
      <c r="F7" s="17"/>
      <c r="G7" s="18"/>
      <c r="H7" s="19"/>
      <c r="I7" s="20"/>
      <c r="J7" s="20"/>
      <c r="K7" s="21"/>
      <c r="L7" s="22"/>
      <c r="M7" s="23" t="s">
        <v>6</v>
      </c>
      <c r="N7" s="23"/>
      <c r="O7" s="23"/>
      <c r="P7" s="23"/>
      <c r="Q7" s="24"/>
      <c r="R7" s="16" t="s">
        <v>7</v>
      </c>
      <c r="S7" s="17"/>
      <c r="T7" s="17"/>
      <c r="U7" s="17"/>
      <c r="V7" s="18"/>
      <c r="W7" s="1"/>
    </row>
    <row r="8" spans="1:23" ht="23.25">
      <c r="A8" s="1"/>
      <c r="B8" s="25" t="s">
        <v>8</v>
      </c>
      <c r="C8" s="26"/>
      <c r="D8" s="26"/>
      <c r="E8" s="26"/>
      <c r="F8" s="26"/>
      <c r="G8" s="27"/>
      <c r="H8" s="19"/>
      <c r="I8" s="1"/>
      <c r="J8" s="2" t="s">
        <v>9</v>
      </c>
      <c r="K8" s="17"/>
      <c r="L8" s="28" t="s">
        <v>10</v>
      </c>
      <c r="M8" s="29"/>
      <c r="N8" s="30"/>
      <c r="O8" s="31"/>
      <c r="P8" s="28" t="s">
        <v>11</v>
      </c>
      <c r="Q8" s="32"/>
      <c r="R8" s="25" t="s">
        <v>12</v>
      </c>
      <c r="S8" s="26"/>
      <c r="T8" s="26"/>
      <c r="U8" s="26"/>
      <c r="V8" s="27"/>
      <c r="W8" s="1"/>
    </row>
    <row r="9" spans="1:23" ht="23.25">
      <c r="A9" s="1"/>
      <c r="B9" s="33"/>
      <c r="C9" s="33"/>
      <c r="D9" s="33"/>
      <c r="E9" s="33"/>
      <c r="F9" s="33"/>
      <c r="G9" s="34"/>
      <c r="H9" s="20"/>
      <c r="I9" s="33"/>
      <c r="J9" s="35"/>
      <c r="K9" s="36"/>
      <c r="L9" s="37" t="s">
        <v>13</v>
      </c>
      <c r="M9" s="38" t="s">
        <v>14</v>
      </c>
      <c r="N9" s="38" t="s">
        <v>15</v>
      </c>
      <c r="O9" s="37" t="s">
        <v>16</v>
      </c>
      <c r="P9" s="25" t="s">
        <v>17</v>
      </c>
      <c r="Q9" s="39"/>
      <c r="R9" s="33"/>
      <c r="S9" s="40"/>
      <c r="T9" s="29"/>
      <c r="U9" s="41" t="s">
        <v>11</v>
      </c>
      <c r="V9" s="42"/>
      <c r="W9" s="1"/>
    </row>
    <row r="10" spans="1:23" ht="23.25">
      <c r="A10" s="1"/>
      <c r="B10" s="16" t="s">
        <v>18</v>
      </c>
      <c r="C10" s="16" t="s">
        <v>19</v>
      </c>
      <c r="D10" s="16" t="s">
        <v>20</v>
      </c>
      <c r="E10" s="16" t="s">
        <v>21</v>
      </c>
      <c r="F10" s="37" t="s">
        <v>22</v>
      </c>
      <c r="G10" s="43" t="s">
        <v>23</v>
      </c>
      <c r="H10" s="2" t="s">
        <v>24</v>
      </c>
      <c r="I10" s="33"/>
      <c r="J10" s="1"/>
      <c r="K10" s="36"/>
      <c r="L10" s="38" t="s">
        <v>25</v>
      </c>
      <c r="M10" s="38"/>
      <c r="N10" s="33"/>
      <c r="O10" s="38"/>
      <c r="P10" s="35" t="s">
        <v>26</v>
      </c>
      <c r="Q10" s="44" t="s">
        <v>26</v>
      </c>
      <c r="R10" s="37" t="s">
        <v>14</v>
      </c>
      <c r="S10" s="37" t="s">
        <v>27</v>
      </c>
      <c r="T10" s="38" t="s">
        <v>28</v>
      </c>
      <c r="U10" s="25" t="s">
        <v>29</v>
      </c>
      <c r="V10" s="27"/>
      <c r="W10" s="1"/>
    </row>
    <row r="11" spans="1:23" ht="23.25">
      <c r="A11" s="1"/>
      <c r="B11" s="45"/>
      <c r="C11" s="45"/>
      <c r="D11" s="45"/>
      <c r="E11" s="45"/>
      <c r="F11" s="45"/>
      <c r="G11" s="46"/>
      <c r="H11" s="47"/>
      <c r="I11" s="45"/>
      <c r="J11" s="47"/>
      <c r="K11" s="48"/>
      <c r="L11" s="49"/>
      <c r="M11" s="49"/>
      <c r="N11" s="50"/>
      <c r="O11" s="51"/>
      <c r="P11" s="48" t="s">
        <v>30</v>
      </c>
      <c r="Q11" s="52" t="s">
        <v>31</v>
      </c>
      <c r="R11" s="45"/>
      <c r="S11" s="49"/>
      <c r="T11" s="49"/>
      <c r="U11" s="53" t="s">
        <v>32</v>
      </c>
      <c r="V11" s="54" t="s">
        <v>33</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107" t="s">
        <v>36</v>
      </c>
      <c r="C13" s="55"/>
      <c r="D13" s="55"/>
      <c r="E13" s="55"/>
      <c r="F13" s="55"/>
      <c r="G13" s="56"/>
      <c r="H13" s="57"/>
      <c r="I13" s="58"/>
      <c r="J13" s="59" t="s">
        <v>37</v>
      </c>
      <c r="K13" s="68"/>
      <c r="L13" s="61"/>
      <c r="M13" s="65"/>
      <c r="N13" s="69"/>
      <c r="O13" s="64"/>
      <c r="P13" s="65"/>
      <c r="Q13" s="70"/>
      <c r="R13" s="62">
        <f>+R14</f>
        <v>19539128.687999997</v>
      </c>
      <c r="S13" s="62">
        <f>+S14</f>
        <v>19539128.687999997</v>
      </c>
      <c r="T13" s="62">
        <f>+T14</f>
        <v>19539128.687999997</v>
      </c>
      <c r="U13" s="62">
        <f>+(T13/R13)*100</f>
        <v>100</v>
      </c>
      <c r="V13" s="64">
        <f>+(T13/S13)*100</f>
        <v>100</v>
      </c>
      <c r="W13" s="1"/>
    </row>
    <row r="14" spans="1:23" ht="23.25">
      <c r="A14" s="1"/>
      <c r="B14" s="55"/>
      <c r="C14" s="55"/>
      <c r="D14" s="55"/>
      <c r="E14" s="55"/>
      <c r="F14" s="55"/>
      <c r="G14" s="56"/>
      <c r="H14" s="57"/>
      <c r="I14" s="58"/>
      <c r="J14" s="59" t="s">
        <v>117</v>
      </c>
      <c r="K14" s="68"/>
      <c r="L14" s="61"/>
      <c r="M14" s="65"/>
      <c r="N14" s="69"/>
      <c r="O14" s="64"/>
      <c r="P14" s="65"/>
      <c r="Q14" s="70"/>
      <c r="R14" s="62">
        <f>+R17</f>
        <v>19539128.687999997</v>
      </c>
      <c r="S14" s="62">
        <f>+S17</f>
        <v>19539128.687999997</v>
      </c>
      <c r="T14" s="62">
        <f>+T17</f>
        <v>19539128.687999997</v>
      </c>
      <c r="U14" s="62">
        <f>+(T14/R14)*100</f>
        <v>100</v>
      </c>
      <c r="V14" s="64">
        <f>+(T14/S14)*100</f>
        <v>100</v>
      </c>
      <c r="W14" s="1"/>
    </row>
    <row r="15" spans="1:23" ht="23.25">
      <c r="A15" s="1"/>
      <c r="B15" s="55"/>
      <c r="C15" s="55"/>
      <c r="D15" s="55"/>
      <c r="E15" s="55"/>
      <c r="F15" s="55"/>
      <c r="G15" s="56"/>
      <c r="H15" s="57"/>
      <c r="I15" s="58"/>
      <c r="J15" s="59" t="s">
        <v>116</v>
      </c>
      <c r="K15" s="68"/>
      <c r="L15" s="61"/>
      <c r="M15" s="65"/>
      <c r="N15" s="69"/>
      <c r="O15" s="64"/>
      <c r="P15" s="65"/>
      <c r="Q15" s="70"/>
      <c r="R15" s="62"/>
      <c r="S15" s="62"/>
      <c r="T15" s="62"/>
      <c r="U15" s="62"/>
      <c r="V15" s="64"/>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107" t="s">
        <v>38</v>
      </c>
      <c r="D17" s="107"/>
      <c r="E17" s="107"/>
      <c r="F17" s="107"/>
      <c r="G17" s="107"/>
      <c r="H17" s="107"/>
      <c r="I17" s="58"/>
      <c r="J17" s="59" t="s">
        <v>39</v>
      </c>
      <c r="K17" s="68"/>
      <c r="L17" s="61"/>
      <c r="M17" s="65"/>
      <c r="N17" s="69"/>
      <c r="O17" s="64"/>
      <c r="P17" s="65"/>
      <c r="Q17" s="70"/>
      <c r="R17" s="62">
        <f>+R18</f>
        <v>19539128.687999997</v>
      </c>
      <c r="S17" s="62">
        <f>+S18</f>
        <v>19539128.687999997</v>
      </c>
      <c r="T17" s="62">
        <f>+T18</f>
        <v>19539128.687999997</v>
      </c>
      <c r="U17" s="62">
        <f>+(T17/R17)*100</f>
        <v>100</v>
      </c>
      <c r="V17" s="64">
        <f>+(T17/S17)*100</f>
        <v>100</v>
      </c>
      <c r="W17" s="1"/>
    </row>
    <row r="18" spans="1:23" ht="23.25">
      <c r="A18" s="1"/>
      <c r="B18" s="55"/>
      <c r="C18" s="107"/>
      <c r="D18" s="107"/>
      <c r="E18" s="107"/>
      <c r="F18" s="107"/>
      <c r="G18" s="107"/>
      <c r="H18" s="107"/>
      <c r="I18" s="58"/>
      <c r="J18" s="59" t="s">
        <v>117</v>
      </c>
      <c r="K18" s="68"/>
      <c r="L18" s="61"/>
      <c r="M18" s="65"/>
      <c r="N18" s="69"/>
      <c r="O18" s="64"/>
      <c r="P18" s="65"/>
      <c r="Q18" s="70"/>
      <c r="R18" s="62">
        <f>+R21</f>
        <v>19539128.687999997</v>
      </c>
      <c r="S18" s="62">
        <f>+S21</f>
        <v>19539128.687999997</v>
      </c>
      <c r="T18" s="62">
        <f>+T21</f>
        <v>19539128.687999997</v>
      </c>
      <c r="U18" s="62">
        <f>+(T18/R18)*100</f>
        <v>100</v>
      </c>
      <c r="V18" s="64">
        <f>+(T18/S18)*100</f>
        <v>100</v>
      </c>
      <c r="W18" s="1"/>
    </row>
    <row r="19" spans="1:23" ht="23.25">
      <c r="A19" s="1"/>
      <c r="B19" s="55"/>
      <c r="C19" s="107"/>
      <c r="D19" s="107"/>
      <c r="E19" s="107"/>
      <c r="F19" s="107"/>
      <c r="G19" s="107"/>
      <c r="H19" s="107"/>
      <c r="I19" s="58"/>
      <c r="J19" s="59" t="s">
        <v>116</v>
      </c>
      <c r="K19" s="68"/>
      <c r="L19" s="61"/>
      <c r="M19" s="64"/>
      <c r="N19" s="64"/>
      <c r="O19" s="64"/>
      <c r="P19" s="65"/>
      <c r="Q19" s="70"/>
      <c r="R19" s="62"/>
      <c r="S19" s="62"/>
      <c r="T19" s="62"/>
      <c r="U19" s="62"/>
      <c r="V19" s="64"/>
      <c r="W19" s="1"/>
    </row>
    <row r="20" spans="1:23" ht="23.25">
      <c r="A20" s="1"/>
      <c r="B20" s="55"/>
      <c r="C20" s="107"/>
      <c r="D20" s="107"/>
      <c r="E20" s="107"/>
      <c r="F20" s="107"/>
      <c r="G20" s="107"/>
      <c r="H20" s="107"/>
      <c r="I20" s="58"/>
      <c r="J20" s="59"/>
      <c r="K20" s="68"/>
      <c r="L20" s="61"/>
      <c r="M20" s="65"/>
      <c r="N20" s="69"/>
      <c r="O20" s="64"/>
      <c r="P20" s="65"/>
      <c r="Q20" s="70"/>
      <c r="R20" s="62"/>
      <c r="S20" s="62"/>
      <c r="T20" s="62"/>
      <c r="U20" s="62"/>
      <c r="V20" s="64"/>
      <c r="W20" s="1"/>
    </row>
    <row r="21" spans="1:23" ht="23.25">
      <c r="A21" s="1"/>
      <c r="B21" s="55"/>
      <c r="C21" s="107"/>
      <c r="D21" s="107"/>
      <c r="E21" s="107" t="s">
        <v>40</v>
      </c>
      <c r="F21" s="107"/>
      <c r="G21" s="107"/>
      <c r="H21" s="107"/>
      <c r="I21" s="58"/>
      <c r="J21" s="59" t="s">
        <v>41</v>
      </c>
      <c r="K21" s="68"/>
      <c r="L21" s="61"/>
      <c r="M21" s="65"/>
      <c r="N21" s="69"/>
      <c r="O21" s="64"/>
      <c r="P21" s="65"/>
      <c r="Q21" s="70"/>
      <c r="R21" s="62">
        <f>+R22</f>
        <v>19539128.687999997</v>
      </c>
      <c r="S21" s="62">
        <f>+S22</f>
        <v>19539128.687999997</v>
      </c>
      <c r="T21" s="62">
        <f>+T22</f>
        <v>19539128.687999997</v>
      </c>
      <c r="U21" s="62">
        <f>+(T21/R21)*100</f>
        <v>100</v>
      </c>
      <c r="V21" s="64">
        <f>+(T21/S21)*100</f>
        <v>100</v>
      </c>
      <c r="W21" s="1"/>
    </row>
    <row r="22" spans="1:23" ht="23.25">
      <c r="A22" s="1"/>
      <c r="B22" s="55"/>
      <c r="C22" s="107"/>
      <c r="D22" s="107"/>
      <c r="E22" s="107"/>
      <c r="F22" s="107"/>
      <c r="G22" s="107"/>
      <c r="H22" s="107"/>
      <c r="I22" s="58"/>
      <c r="J22" s="59" t="s">
        <v>117</v>
      </c>
      <c r="K22" s="68"/>
      <c r="L22" s="61"/>
      <c r="M22" s="65"/>
      <c r="N22" s="69"/>
      <c r="O22" s="64"/>
      <c r="P22" s="65"/>
      <c r="Q22" s="70"/>
      <c r="R22" s="62">
        <f>+R26</f>
        <v>19539128.687999997</v>
      </c>
      <c r="S22" s="62">
        <f>+S26</f>
        <v>19539128.687999997</v>
      </c>
      <c r="T22" s="62">
        <f>+T26</f>
        <v>19539128.687999997</v>
      </c>
      <c r="U22" s="62">
        <f>+(T22/R22)*100</f>
        <v>100</v>
      </c>
      <c r="V22" s="64">
        <f>+(T22/S22)*100</f>
        <v>100</v>
      </c>
      <c r="W22" s="1"/>
    </row>
    <row r="23" spans="1:23" ht="23.25">
      <c r="A23" s="1"/>
      <c r="B23" s="55"/>
      <c r="C23" s="107"/>
      <c r="D23" s="107"/>
      <c r="E23" s="107"/>
      <c r="F23" s="107"/>
      <c r="G23" s="107"/>
      <c r="H23" s="107"/>
      <c r="I23" s="58"/>
      <c r="J23" s="59" t="s">
        <v>116</v>
      </c>
      <c r="K23" s="68"/>
      <c r="L23" s="61"/>
      <c r="M23" s="65"/>
      <c r="N23" s="69"/>
      <c r="O23" s="64"/>
      <c r="P23" s="65"/>
      <c r="Q23" s="70"/>
      <c r="R23" s="62"/>
      <c r="S23" s="62"/>
      <c r="T23" s="62"/>
      <c r="U23" s="62"/>
      <c r="V23" s="64"/>
      <c r="W23" s="1"/>
    </row>
    <row r="24" spans="1:23" ht="23.25">
      <c r="A24" s="1"/>
      <c r="B24" s="55"/>
      <c r="C24" s="107"/>
      <c r="D24" s="107"/>
      <c r="E24" s="107"/>
      <c r="F24" s="107"/>
      <c r="G24" s="107"/>
      <c r="H24" s="107"/>
      <c r="I24" s="58"/>
      <c r="J24" s="59"/>
      <c r="K24" s="68"/>
      <c r="L24" s="61"/>
      <c r="M24" s="64"/>
      <c r="N24" s="71"/>
      <c r="O24" s="64"/>
      <c r="P24" s="65"/>
      <c r="Q24" s="70"/>
      <c r="R24" s="62"/>
      <c r="S24" s="62"/>
      <c r="T24" s="62"/>
      <c r="U24" s="62"/>
      <c r="V24" s="64"/>
      <c r="W24" s="1"/>
    </row>
    <row r="25" spans="1:23" ht="23.25">
      <c r="A25" s="1"/>
      <c r="B25" s="55"/>
      <c r="C25" s="107"/>
      <c r="D25" s="107"/>
      <c r="E25" s="107"/>
      <c r="F25" s="107" t="s">
        <v>68</v>
      </c>
      <c r="G25" s="107"/>
      <c r="H25" s="107"/>
      <c r="I25" s="58"/>
      <c r="J25" s="59" t="s">
        <v>42</v>
      </c>
      <c r="K25" s="68"/>
      <c r="L25" s="61"/>
      <c r="M25" s="64"/>
      <c r="N25" s="71"/>
      <c r="O25" s="64"/>
      <c r="P25" s="65"/>
      <c r="Q25" s="70"/>
      <c r="R25" s="62"/>
      <c r="S25" s="62"/>
      <c r="T25" s="62"/>
      <c r="U25" s="62"/>
      <c r="V25" s="64"/>
      <c r="W25" s="1"/>
    </row>
    <row r="26" spans="1:23" ht="23.25">
      <c r="A26" s="1"/>
      <c r="B26" s="55"/>
      <c r="C26" s="107"/>
      <c r="D26" s="107"/>
      <c r="E26" s="107"/>
      <c r="F26" s="107"/>
      <c r="G26" s="107"/>
      <c r="H26" s="107"/>
      <c r="I26" s="58"/>
      <c r="J26" s="59" t="s">
        <v>43</v>
      </c>
      <c r="K26" s="68"/>
      <c r="L26" s="61"/>
      <c r="M26" s="64"/>
      <c r="N26" s="71"/>
      <c r="O26" s="64"/>
      <c r="P26" s="65"/>
      <c r="Q26" s="70"/>
      <c r="R26" s="62">
        <f>+R27</f>
        <v>19539128.687999997</v>
      </c>
      <c r="S26" s="62">
        <f>+S27</f>
        <v>19539128.687999997</v>
      </c>
      <c r="T26" s="62">
        <f>+T27</f>
        <v>19539128.687999997</v>
      </c>
      <c r="U26" s="62">
        <f>+(T26/R26)*100</f>
        <v>100</v>
      </c>
      <c r="V26" s="64">
        <f>+(T26/S26)*100</f>
        <v>100</v>
      </c>
      <c r="W26" s="1"/>
    </row>
    <row r="27" spans="1:23" ht="23.25">
      <c r="A27" s="1"/>
      <c r="B27" s="55"/>
      <c r="C27" s="107"/>
      <c r="D27" s="107"/>
      <c r="E27" s="107"/>
      <c r="F27" s="107"/>
      <c r="G27" s="107"/>
      <c r="H27" s="107"/>
      <c r="I27" s="58"/>
      <c r="J27" s="59" t="s">
        <v>117</v>
      </c>
      <c r="K27" s="72"/>
      <c r="L27" s="61"/>
      <c r="M27" s="64"/>
      <c r="N27" s="71"/>
      <c r="O27" s="64"/>
      <c r="P27" s="65"/>
      <c r="Q27" s="70"/>
      <c r="R27" s="62">
        <f>+R30</f>
        <v>19539128.687999997</v>
      </c>
      <c r="S27" s="62">
        <f>+S30</f>
        <v>19539128.687999997</v>
      </c>
      <c r="T27" s="62">
        <f>+T30</f>
        <v>19539128.687999997</v>
      </c>
      <c r="U27" s="62">
        <f>+(T27/R27)*100</f>
        <v>100</v>
      </c>
      <c r="V27" s="64">
        <f>+(T27/S27)*100</f>
        <v>100</v>
      </c>
      <c r="W27" s="1"/>
    </row>
    <row r="28" spans="1:23" ht="23.25">
      <c r="A28" s="1"/>
      <c r="B28" s="55"/>
      <c r="C28" s="107"/>
      <c r="D28" s="107"/>
      <c r="E28" s="107"/>
      <c r="F28" s="107"/>
      <c r="G28" s="107"/>
      <c r="H28" s="107"/>
      <c r="I28" s="58"/>
      <c r="J28" s="59" t="s">
        <v>116</v>
      </c>
      <c r="K28" s="68"/>
      <c r="L28" s="61"/>
      <c r="M28" s="65"/>
      <c r="N28" s="69"/>
      <c r="O28" s="64"/>
      <c r="P28" s="65"/>
      <c r="Q28" s="66"/>
      <c r="R28" s="62"/>
      <c r="S28" s="62"/>
      <c r="T28" s="62"/>
      <c r="U28" s="62"/>
      <c r="V28" s="64"/>
      <c r="W28" s="1"/>
    </row>
    <row r="29" spans="1:23" ht="23.25">
      <c r="A29" s="1"/>
      <c r="B29" s="55"/>
      <c r="C29" s="107"/>
      <c r="D29" s="107"/>
      <c r="E29" s="107"/>
      <c r="F29" s="107"/>
      <c r="G29" s="107"/>
      <c r="H29" s="107"/>
      <c r="I29" s="58"/>
      <c r="J29" s="59"/>
      <c r="K29" s="68"/>
      <c r="L29" s="61"/>
      <c r="M29" s="65"/>
      <c r="N29" s="69"/>
      <c r="O29" s="64"/>
      <c r="P29" s="65"/>
      <c r="Q29" s="66"/>
      <c r="R29" s="62"/>
      <c r="S29" s="62"/>
      <c r="T29" s="62"/>
      <c r="U29" s="62"/>
      <c r="V29" s="64"/>
      <c r="W29" s="1"/>
    </row>
    <row r="30" spans="1:23" ht="23.25">
      <c r="A30" s="1"/>
      <c r="B30" s="55"/>
      <c r="C30" s="107"/>
      <c r="D30" s="107"/>
      <c r="E30" s="107"/>
      <c r="F30" s="107"/>
      <c r="G30" s="107" t="s">
        <v>44</v>
      </c>
      <c r="H30" s="107"/>
      <c r="I30" s="58"/>
      <c r="J30" s="59" t="s">
        <v>45</v>
      </c>
      <c r="K30" s="72"/>
      <c r="L30" s="61"/>
      <c r="M30" s="65"/>
      <c r="N30" s="69"/>
      <c r="O30" s="64"/>
      <c r="P30" s="65"/>
      <c r="Q30" s="66"/>
      <c r="R30" s="62">
        <f>SUM(R34:R64)+SUM(R65:R75)</f>
        <v>19539128.687999997</v>
      </c>
      <c r="S30" s="62">
        <f>SUM(S34:S64)+SUM(S65:S75)</f>
        <v>19539128.687999997</v>
      </c>
      <c r="T30" s="62">
        <f>SUM(T34:T64)+SUM(T65:T75)</f>
        <v>19539128.687999997</v>
      </c>
      <c r="U30" s="62">
        <f>+(T30/R30)*100</f>
        <v>100</v>
      </c>
      <c r="V30" s="64">
        <f>+(T30/S30)*100</f>
        <v>100</v>
      </c>
      <c r="W30" s="1"/>
    </row>
    <row r="31" spans="1:23" ht="23.25">
      <c r="A31" s="1"/>
      <c r="B31" s="55"/>
      <c r="C31" s="107"/>
      <c r="D31" s="107"/>
      <c r="E31" s="107"/>
      <c r="F31" s="107"/>
      <c r="G31" s="107"/>
      <c r="H31" s="107"/>
      <c r="I31" s="58"/>
      <c r="J31" s="59" t="s">
        <v>117</v>
      </c>
      <c r="K31" s="68"/>
      <c r="L31" s="61"/>
      <c r="M31" s="65"/>
      <c r="N31" s="69"/>
      <c r="O31" s="64"/>
      <c r="P31" s="65"/>
      <c r="Q31" s="66"/>
      <c r="R31" s="62">
        <f>SUM(R34:R44)+SUM(R55:R75)</f>
        <v>19539128.687999997</v>
      </c>
      <c r="S31" s="62">
        <f>SUM(S34:S44)+SUM(S55:S75)</f>
        <v>19539128.687999997</v>
      </c>
      <c r="T31" s="62">
        <f>SUM(T34:T44)+SUM(T55:T75)</f>
        <v>19539128.687999997</v>
      </c>
      <c r="U31" s="62">
        <f>+(T31/R31)*100</f>
        <v>100</v>
      </c>
      <c r="V31" s="64">
        <f>+(T31/S31)*100</f>
        <v>100</v>
      </c>
      <c r="W31" s="1"/>
    </row>
    <row r="32" spans="1:23" ht="23.25">
      <c r="A32" s="1"/>
      <c r="B32" s="55"/>
      <c r="C32" s="107"/>
      <c r="D32" s="107"/>
      <c r="E32" s="107"/>
      <c r="F32" s="107"/>
      <c r="G32" s="107"/>
      <c r="H32" s="107"/>
      <c r="I32" s="58"/>
      <c r="J32" s="59" t="s">
        <v>116</v>
      </c>
      <c r="K32" s="68"/>
      <c r="L32" s="61"/>
      <c r="M32" s="65"/>
      <c r="N32" s="69"/>
      <c r="O32" s="64"/>
      <c r="P32" s="65"/>
      <c r="Q32" s="66"/>
      <c r="R32" s="62"/>
      <c r="S32" s="62"/>
      <c r="T32" s="62"/>
      <c r="U32" s="62"/>
      <c r="V32" s="64"/>
      <c r="W32" s="1"/>
    </row>
    <row r="33" spans="1:23" ht="23.25">
      <c r="A33" s="1"/>
      <c r="B33" s="55"/>
      <c r="C33" s="107"/>
      <c r="D33" s="107"/>
      <c r="E33" s="107"/>
      <c r="F33" s="107"/>
      <c r="G33" s="107"/>
      <c r="H33" s="107"/>
      <c r="I33" s="58"/>
      <c r="J33" s="59"/>
      <c r="K33" s="68"/>
      <c r="L33" s="61"/>
      <c r="M33" s="65"/>
      <c r="N33" s="69"/>
      <c r="O33" s="64"/>
      <c r="P33" s="65"/>
      <c r="Q33" s="66"/>
      <c r="R33" s="62"/>
      <c r="S33" s="62"/>
      <c r="T33" s="62"/>
      <c r="U33" s="62"/>
      <c r="V33" s="64"/>
      <c r="W33" s="1"/>
    </row>
    <row r="34" spans="1:23" ht="23.25">
      <c r="A34" s="1"/>
      <c r="B34" s="55"/>
      <c r="C34" s="107"/>
      <c r="D34" s="107"/>
      <c r="E34" s="107"/>
      <c r="F34" s="107"/>
      <c r="G34" s="107"/>
      <c r="H34" s="107" t="s">
        <v>46</v>
      </c>
      <c r="I34" s="58"/>
      <c r="J34" s="59" t="s">
        <v>47</v>
      </c>
      <c r="K34" s="68"/>
      <c r="L34" s="61"/>
      <c r="M34" s="65"/>
      <c r="N34" s="69"/>
      <c r="O34" s="64"/>
      <c r="P34" s="65"/>
      <c r="Q34" s="70"/>
      <c r="R34" s="62">
        <v>190466.92</v>
      </c>
      <c r="S34" s="62">
        <v>190466.92</v>
      </c>
      <c r="T34" s="62">
        <v>190466.92</v>
      </c>
      <c r="U34" s="62">
        <f aca="true" t="shared" si="0" ref="U34:U75">+(T34/R34)*100</f>
        <v>100</v>
      </c>
      <c r="V34" s="64">
        <f aca="true" t="shared" si="1" ref="V34:V75">+(T34/S34)*100</f>
        <v>100</v>
      </c>
      <c r="W34" s="1"/>
    </row>
    <row r="35" spans="1:23" ht="23.25">
      <c r="A35" s="1"/>
      <c r="B35" s="55"/>
      <c r="C35" s="107"/>
      <c r="D35" s="107"/>
      <c r="E35" s="107"/>
      <c r="F35" s="107"/>
      <c r="G35" s="107"/>
      <c r="H35" s="107" t="s">
        <v>48</v>
      </c>
      <c r="I35" s="58"/>
      <c r="J35" s="59" t="s">
        <v>49</v>
      </c>
      <c r="K35" s="68"/>
      <c r="L35" s="61"/>
      <c r="M35" s="64"/>
      <c r="N35" s="64"/>
      <c r="O35" s="64"/>
      <c r="P35" s="64"/>
      <c r="Q35" s="64"/>
      <c r="R35" s="64">
        <v>502195.594</v>
      </c>
      <c r="S35" s="64">
        <v>502195.594</v>
      </c>
      <c r="T35" s="64">
        <v>502195.594</v>
      </c>
      <c r="U35" s="64">
        <f t="shared" si="0"/>
        <v>100</v>
      </c>
      <c r="V35" s="64">
        <f t="shared" si="1"/>
        <v>100</v>
      </c>
      <c r="W35" s="1"/>
    </row>
    <row r="36" spans="1:23" ht="23.25">
      <c r="A36" s="1"/>
      <c r="B36" s="55"/>
      <c r="C36" s="107"/>
      <c r="D36" s="107"/>
      <c r="E36" s="107"/>
      <c r="F36" s="107"/>
      <c r="G36" s="107"/>
      <c r="H36" s="107" t="s">
        <v>50</v>
      </c>
      <c r="I36" s="58"/>
      <c r="J36" s="59" t="s">
        <v>51</v>
      </c>
      <c r="K36" s="68"/>
      <c r="L36" s="61"/>
      <c r="M36" s="65"/>
      <c r="N36" s="69"/>
      <c r="O36" s="64"/>
      <c r="P36" s="65"/>
      <c r="Q36" s="70"/>
      <c r="R36" s="62">
        <v>85495.788</v>
      </c>
      <c r="S36" s="62">
        <v>85495.788</v>
      </c>
      <c r="T36" s="62">
        <v>85495.788</v>
      </c>
      <c r="U36" s="62">
        <f t="shared" si="0"/>
        <v>100</v>
      </c>
      <c r="V36" s="64">
        <f t="shared" si="1"/>
        <v>100</v>
      </c>
      <c r="W36" s="1"/>
    </row>
    <row r="37" spans="1:23" ht="23.25">
      <c r="A37" s="1"/>
      <c r="B37" s="55"/>
      <c r="C37" s="107"/>
      <c r="D37" s="107"/>
      <c r="E37" s="107"/>
      <c r="F37" s="107"/>
      <c r="G37" s="107"/>
      <c r="H37" s="107" t="s">
        <v>52</v>
      </c>
      <c r="I37" s="58"/>
      <c r="J37" s="59" t="s">
        <v>53</v>
      </c>
      <c r="K37" s="68"/>
      <c r="L37" s="61"/>
      <c r="M37" s="64"/>
      <c r="N37" s="64"/>
      <c r="O37" s="64"/>
      <c r="P37" s="64"/>
      <c r="Q37" s="64"/>
      <c r="R37" s="64">
        <v>139221.854</v>
      </c>
      <c r="S37" s="64">
        <v>139221.854</v>
      </c>
      <c r="T37" s="64">
        <v>139221.854</v>
      </c>
      <c r="U37" s="64">
        <f t="shared" si="0"/>
        <v>100</v>
      </c>
      <c r="V37" s="64">
        <f t="shared" si="1"/>
        <v>100</v>
      </c>
      <c r="W37" s="1"/>
    </row>
    <row r="38" spans="1:23" ht="23.25">
      <c r="A38" s="1"/>
      <c r="B38" s="55"/>
      <c r="C38" s="107"/>
      <c r="D38" s="107"/>
      <c r="E38" s="107"/>
      <c r="F38" s="107"/>
      <c r="G38" s="107"/>
      <c r="H38" s="107" t="s">
        <v>54</v>
      </c>
      <c r="I38" s="58"/>
      <c r="J38" s="59" t="s">
        <v>55</v>
      </c>
      <c r="K38" s="68"/>
      <c r="L38" s="61"/>
      <c r="M38" s="64"/>
      <c r="N38" s="65"/>
      <c r="O38" s="69"/>
      <c r="P38" s="64"/>
      <c r="Q38" s="65"/>
      <c r="R38" s="66">
        <v>463458.08</v>
      </c>
      <c r="S38" s="62">
        <v>463458.08</v>
      </c>
      <c r="T38" s="62">
        <v>463458.08</v>
      </c>
      <c r="U38" s="62">
        <f t="shared" si="0"/>
        <v>100</v>
      </c>
      <c r="V38" s="64">
        <f t="shared" si="1"/>
        <v>100</v>
      </c>
      <c r="W38" s="74"/>
    </row>
    <row r="39" spans="1:23" ht="23.25">
      <c r="A39" s="1"/>
      <c r="B39" s="55"/>
      <c r="C39" s="107"/>
      <c r="D39" s="107"/>
      <c r="E39" s="107"/>
      <c r="F39" s="107"/>
      <c r="G39" s="107"/>
      <c r="H39" s="107" t="s">
        <v>56</v>
      </c>
      <c r="I39" s="58"/>
      <c r="J39" s="59" t="s">
        <v>57</v>
      </c>
      <c r="K39" s="68"/>
      <c r="L39" s="61"/>
      <c r="M39" s="64"/>
      <c r="N39" s="65"/>
      <c r="O39" s="69"/>
      <c r="P39" s="64"/>
      <c r="Q39" s="65"/>
      <c r="R39" s="66">
        <v>109147.652</v>
      </c>
      <c r="S39" s="62">
        <v>109147.652</v>
      </c>
      <c r="T39" s="62">
        <v>109147.652</v>
      </c>
      <c r="U39" s="62">
        <f t="shared" si="0"/>
        <v>100</v>
      </c>
      <c r="V39" s="64">
        <f t="shared" si="1"/>
        <v>100</v>
      </c>
      <c r="W39" s="74"/>
    </row>
    <row r="40" spans="1:23" ht="23.25">
      <c r="A40" s="1"/>
      <c r="B40" s="55"/>
      <c r="C40" s="107"/>
      <c r="D40" s="107"/>
      <c r="E40" s="107"/>
      <c r="F40" s="107"/>
      <c r="G40" s="107"/>
      <c r="H40" s="107" t="s">
        <v>58</v>
      </c>
      <c r="I40" s="58"/>
      <c r="J40" s="59" t="s">
        <v>59</v>
      </c>
      <c r="K40" s="68"/>
      <c r="L40" s="61"/>
      <c r="M40" s="64"/>
      <c r="N40" s="65"/>
      <c r="O40" s="69"/>
      <c r="P40" s="64"/>
      <c r="Q40" s="65"/>
      <c r="R40" s="62">
        <v>791440.03</v>
      </c>
      <c r="S40" s="62">
        <v>791440.03</v>
      </c>
      <c r="T40" s="62">
        <v>791440.03</v>
      </c>
      <c r="U40" s="62">
        <f t="shared" si="0"/>
        <v>100</v>
      </c>
      <c r="V40" s="64">
        <f t="shared" si="1"/>
        <v>100</v>
      </c>
      <c r="W40" s="74"/>
    </row>
    <row r="41" spans="1:23" ht="23.25">
      <c r="A41" s="1"/>
      <c r="B41" s="55"/>
      <c r="C41" s="107"/>
      <c r="D41" s="107"/>
      <c r="E41" s="107"/>
      <c r="F41" s="107"/>
      <c r="G41" s="107"/>
      <c r="H41" s="107" t="s">
        <v>60</v>
      </c>
      <c r="I41" s="58"/>
      <c r="J41" s="59" t="s">
        <v>61</v>
      </c>
      <c r="K41" s="68"/>
      <c r="L41" s="61"/>
      <c r="M41" s="64"/>
      <c r="N41" s="65"/>
      <c r="O41" s="69"/>
      <c r="P41" s="64"/>
      <c r="Q41" s="65"/>
      <c r="R41" s="62">
        <v>615277.316</v>
      </c>
      <c r="S41" s="62">
        <v>615277.316</v>
      </c>
      <c r="T41" s="62">
        <v>615277.316</v>
      </c>
      <c r="U41" s="62">
        <f t="shared" si="0"/>
        <v>100</v>
      </c>
      <c r="V41" s="64">
        <f t="shared" si="1"/>
        <v>100</v>
      </c>
      <c r="W41" s="74"/>
    </row>
    <row r="42" spans="1:23" ht="23.25">
      <c r="A42" s="1"/>
      <c r="B42" s="55"/>
      <c r="C42" s="107"/>
      <c r="D42" s="107"/>
      <c r="E42" s="107"/>
      <c r="F42" s="107"/>
      <c r="G42" s="107"/>
      <c r="H42" s="107" t="s">
        <v>62</v>
      </c>
      <c r="I42" s="58"/>
      <c r="J42" s="59" t="s">
        <v>63</v>
      </c>
      <c r="K42" s="68"/>
      <c r="L42" s="75"/>
      <c r="M42" s="64"/>
      <c r="N42" s="65"/>
      <c r="O42" s="69"/>
      <c r="P42" s="64"/>
      <c r="Q42" s="65"/>
      <c r="R42" s="66">
        <v>1618919.338</v>
      </c>
      <c r="S42" s="62">
        <v>1618919.338</v>
      </c>
      <c r="T42" s="62">
        <v>1618919.338</v>
      </c>
      <c r="U42" s="62">
        <f t="shared" si="0"/>
        <v>100</v>
      </c>
      <c r="V42" s="64">
        <f t="shared" si="1"/>
        <v>100</v>
      </c>
      <c r="W42" s="74"/>
    </row>
    <row r="43" spans="1:23" ht="23.25">
      <c r="A43" s="1"/>
      <c r="B43" s="55"/>
      <c r="C43" s="107"/>
      <c r="D43" s="107"/>
      <c r="E43" s="107"/>
      <c r="F43" s="107"/>
      <c r="G43" s="107"/>
      <c r="H43" s="107" t="s">
        <v>64</v>
      </c>
      <c r="I43" s="58"/>
      <c r="J43" s="59" t="s">
        <v>65</v>
      </c>
      <c r="K43" s="68"/>
      <c r="L43" s="61"/>
      <c r="M43" s="65"/>
      <c r="N43" s="69"/>
      <c r="O43" s="64"/>
      <c r="P43" s="65"/>
      <c r="Q43" s="66"/>
      <c r="R43" s="62">
        <v>291890.364</v>
      </c>
      <c r="S43" s="62">
        <v>291890.364</v>
      </c>
      <c r="T43" s="62">
        <v>291890.364</v>
      </c>
      <c r="U43" s="62">
        <f t="shared" si="0"/>
        <v>100</v>
      </c>
      <c r="V43" s="64">
        <f t="shared" si="1"/>
        <v>100</v>
      </c>
      <c r="W43" s="1"/>
    </row>
    <row r="44" spans="1:23" ht="23.25">
      <c r="A44" s="1"/>
      <c r="B44" s="55"/>
      <c r="C44" s="107"/>
      <c r="D44" s="107"/>
      <c r="E44" s="107"/>
      <c r="F44" s="107"/>
      <c r="G44" s="107"/>
      <c r="H44" s="107" t="s">
        <v>66</v>
      </c>
      <c r="I44" s="58"/>
      <c r="J44" s="59" t="s">
        <v>67</v>
      </c>
      <c r="K44" s="68"/>
      <c r="L44" s="61"/>
      <c r="M44" s="65"/>
      <c r="N44" s="69"/>
      <c r="O44" s="64"/>
      <c r="P44" s="65"/>
      <c r="Q44" s="66"/>
      <c r="R44" s="62">
        <v>940067.074</v>
      </c>
      <c r="S44" s="62">
        <v>940067.074</v>
      </c>
      <c r="T44" s="62">
        <v>940067.074</v>
      </c>
      <c r="U44" s="62">
        <f t="shared" si="0"/>
        <v>100</v>
      </c>
      <c r="V44" s="64">
        <f t="shared" si="1"/>
        <v>100</v>
      </c>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118</v>
      </c>
      <c r="W47" s="1"/>
    </row>
    <row r="48" spans="1:23" ht="23.25">
      <c r="A48" s="1"/>
      <c r="B48" s="8"/>
      <c r="C48" s="9"/>
      <c r="D48" s="9"/>
      <c r="E48" s="9"/>
      <c r="F48" s="9"/>
      <c r="G48" s="10"/>
      <c r="H48" s="11"/>
      <c r="I48" s="12"/>
      <c r="J48" s="12"/>
      <c r="K48" s="9"/>
      <c r="L48" s="8" t="s">
        <v>3</v>
      </c>
      <c r="M48" s="13"/>
      <c r="N48" s="13"/>
      <c r="O48" s="13"/>
      <c r="P48" s="13"/>
      <c r="Q48" s="14"/>
      <c r="R48" s="15" t="s">
        <v>4</v>
      </c>
      <c r="S48" s="9"/>
      <c r="T48" s="9"/>
      <c r="U48" s="9"/>
      <c r="V48" s="10"/>
      <c r="W48" s="1"/>
    </row>
    <row r="49" spans="1:23" ht="23.25">
      <c r="A49" s="1"/>
      <c r="B49" s="16" t="s">
        <v>5</v>
      </c>
      <c r="C49" s="17"/>
      <c r="D49" s="17"/>
      <c r="E49" s="17"/>
      <c r="F49" s="17"/>
      <c r="G49" s="18"/>
      <c r="H49" s="19"/>
      <c r="I49" s="20"/>
      <c r="J49" s="20"/>
      <c r="K49" s="21"/>
      <c r="L49" s="22"/>
      <c r="M49" s="23" t="s">
        <v>6</v>
      </c>
      <c r="N49" s="23"/>
      <c r="O49" s="23"/>
      <c r="P49" s="23"/>
      <c r="Q49" s="24"/>
      <c r="R49" s="16" t="s">
        <v>7</v>
      </c>
      <c r="S49" s="17"/>
      <c r="T49" s="17"/>
      <c r="U49" s="17"/>
      <c r="V49" s="18"/>
      <c r="W49" s="1"/>
    </row>
    <row r="50" spans="1:23" ht="23.25">
      <c r="A50" s="1"/>
      <c r="B50" s="25" t="s">
        <v>8</v>
      </c>
      <c r="C50" s="26"/>
      <c r="D50" s="26"/>
      <c r="E50" s="26"/>
      <c r="F50" s="26"/>
      <c r="G50" s="27"/>
      <c r="H50" s="19"/>
      <c r="I50" s="1"/>
      <c r="J50" s="2" t="s">
        <v>9</v>
      </c>
      <c r="K50" s="17"/>
      <c r="L50" s="28" t="s">
        <v>10</v>
      </c>
      <c r="M50" s="29"/>
      <c r="N50" s="30"/>
      <c r="O50" s="31"/>
      <c r="P50" s="28" t="s">
        <v>11</v>
      </c>
      <c r="Q50" s="32"/>
      <c r="R50" s="25" t="s">
        <v>12</v>
      </c>
      <c r="S50" s="26"/>
      <c r="T50" s="26"/>
      <c r="U50" s="26"/>
      <c r="V50" s="27"/>
      <c r="W50" s="1"/>
    </row>
    <row r="51" spans="1:23" ht="23.25">
      <c r="A51" s="1"/>
      <c r="B51" s="33"/>
      <c r="C51" s="33"/>
      <c r="D51" s="33"/>
      <c r="E51" s="33"/>
      <c r="F51" s="33"/>
      <c r="G51" s="34"/>
      <c r="H51" s="20"/>
      <c r="I51" s="33"/>
      <c r="J51" s="35"/>
      <c r="K51" s="36"/>
      <c r="L51" s="37" t="s">
        <v>13</v>
      </c>
      <c r="M51" s="38" t="s">
        <v>14</v>
      </c>
      <c r="N51" s="38" t="s">
        <v>15</v>
      </c>
      <c r="O51" s="37" t="s">
        <v>16</v>
      </c>
      <c r="P51" s="25" t="s">
        <v>17</v>
      </c>
      <c r="Q51" s="39"/>
      <c r="R51" s="33"/>
      <c r="S51" s="40"/>
      <c r="T51" s="29"/>
      <c r="U51" s="41" t="s">
        <v>11</v>
      </c>
      <c r="V51" s="42"/>
      <c r="W51" s="1"/>
    </row>
    <row r="52" spans="1:23" ht="23.25">
      <c r="A52" s="1"/>
      <c r="B52" s="16" t="s">
        <v>18</v>
      </c>
      <c r="C52" s="16" t="s">
        <v>19</v>
      </c>
      <c r="D52" s="16" t="s">
        <v>20</v>
      </c>
      <c r="E52" s="16" t="s">
        <v>21</v>
      </c>
      <c r="F52" s="37" t="s">
        <v>22</v>
      </c>
      <c r="G52" s="43" t="s">
        <v>23</v>
      </c>
      <c r="H52" s="2" t="s">
        <v>24</v>
      </c>
      <c r="I52" s="33"/>
      <c r="J52" s="1"/>
      <c r="K52" s="36"/>
      <c r="L52" s="38" t="s">
        <v>25</v>
      </c>
      <c r="M52" s="38"/>
      <c r="N52" s="33"/>
      <c r="O52" s="38"/>
      <c r="P52" s="35" t="s">
        <v>26</v>
      </c>
      <c r="Q52" s="44" t="s">
        <v>26</v>
      </c>
      <c r="R52" s="37" t="s">
        <v>14</v>
      </c>
      <c r="S52" s="37" t="s">
        <v>27</v>
      </c>
      <c r="T52" s="38" t="s">
        <v>28</v>
      </c>
      <c r="U52" s="25" t="s">
        <v>29</v>
      </c>
      <c r="V52" s="27"/>
      <c r="W52" s="1"/>
    </row>
    <row r="53" spans="1:23" ht="23.25">
      <c r="A53" s="1"/>
      <c r="B53" s="45"/>
      <c r="C53" s="45"/>
      <c r="D53" s="45"/>
      <c r="E53" s="45"/>
      <c r="F53" s="45"/>
      <c r="G53" s="46"/>
      <c r="H53" s="47"/>
      <c r="I53" s="45"/>
      <c r="J53" s="47"/>
      <c r="K53" s="48"/>
      <c r="L53" s="49"/>
      <c r="M53" s="49"/>
      <c r="N53" s="50"/>
      <c r="O53" s="51"/>
      <c r="P53" s="48" t="s">
        <v>30</v>
      </c>
      <c r="Q53" s="52" t="s">
        <v>31</v>
      </c>
      <c r="R53" s="45"/>
      <c r="S53" s="49"/>
      <c r="T53" s="49"/>
      <c r="U53" s="53" t="s">
        <v>32</v>
      </c>
      <c r="V53" s="54" t="s">
        <v>33</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107" t="s">
        <v>36</v>
      </c>
      <c r="C55" s="107" t="s">
        <v>38</v>
      </c>
      <c r="D55" s="107"/>
      <c r="E55" s="107" t="s">
        <v>40</v>
      </c>
      <c r="F55" s="107" t="s">
        <v>68</v>
      </c>
      <c r="G55" s="107" t="s">
        <v>44</v>
      </c>
      <c r="H55" s="107" t="s">
        <v>69</v>
      </c>
      <c r="I55" s="58"/>
      <c r="J55" s="59" t="s">
        <v>70</v>
      </c>
      <c r="K55" s="68"/>
      <c r="L55" s="61"/>
      <c r="M55" s="65"/>
      <c r="N55" s="69"/>
      <c r="O55" s="64"/>
      <c r="P55" s="65"/>
      <c r="Q55" s="66"/>
      <c r="R55" s="62">
        <v>620771.45</v>
      </c>
      <c r="S55" s="62">
        <v>620771.45</v>
      </c>
      <c r="T55" s="62">
        <v>620771.45</v>
      </c>
      <c r="U55" s="64">
        <f t="shared" si="0"/>
        <v>100</v>
      </c>
      <c r="V55" s="64">
        <f t="shared" si="1"/>
        <v>100</v>
      </c>
      <c r="W55" s="1"/>
    </row>
    <row r="56" spans="1:23" ht="23.25">
      <c r="A56" s="1"/>
      <c r="B56" s="55"/>
      <c r="C56" s="107"/>
      <c r="D56" s="107"/>
      <c r="E56" s="107"/>
      <c r="F56" s="107"/>
      <c r="G56" s="107"/>
      <c r="H56" s="107" t="s">
        <v>71</v>
      </c>
      <c r="I56" s="58"/>
      <c r="J56" s="59" t="s">
        <v>72</v>
      </c>
      <c r="K56" s="68"/>
      <c r="L56" s="61"/>
      <c r="M56" s="65"/>
      <c r="N56" s="69"/>
      <c r="O56" s="64"/>
      <c r="P56" s="65"/>
      <c r="Q56" s="66"/>
      <c r="R56" s="62">
        <v>450454.328</v>
      </c>
      <c r="S56" s="62">
        <v>450454.328</v>
      </c>
      <c r="T56" s="62">
        <v>450454.328</v>
      </c>
      <c r="U56" s="62">
        <f t="shared" si="0"/>
        <v>100</v>
      </c>
      <c r="V56" s="64">
        <f t="shared" si="1"/>
        <v>100</v>
      </c>
      <c r="W56" s="1"/>
    </row>
    <row r="57" spans="1:23" ht="23.25">
      <c r="A57" s="1"/>
      <c r="B57" s="55"/>
      <c r="C57" s="107"/>
      <c r="D57" s="107"/>
      <c r="E57" s="107"/>
      <c r="F57" s="107"/>
      <c r="G57" s="107"/>
      <c r="H57" s="107" t="s">
        <v>73</v>
      </c>
      <c r="I57" s="58"/>
      <c r="J57" s="59" t="s">
        <v>74</v>
      </c>
      <c r="K57" s="68"/>
      <c r="L57" s="61"/>
      <c r="M57" s="65"/>
      <c r="N57" s="69"/>
      <c r="O57" s="64"/>
      <c r="P57" s="65"/>
      <c r="Q57" s="66"/>
      <c r="R57" s="62">
        <v>1276085.526</v>
      </c>
      <c r="S57" s="62">
        <v>1276085.526</v>
      </c>
      <c r="T57" s="62">
        <v>1276085.526</v>
      </c>
      <c r="U57" s="64">
        <f t="shared" si="0"/>
        <v>100</v>
      </c>
      <c r="V57" s="64">
        <f t="shared" si="1"/>
        <v>100</v>
      </c>
      <c r="W57" s="1"/>
    </row>
    <row r="58" spans="1:23" ht="23.25">
      <c r="A58" s="1"/>
      <c r="B58" s="55"/>
      <c r="C58" s="107"/>
      <c r="D58" s="107"/>
      <c r="E58" s="107"/>
      <c r="F58" s="107"/>
      <c r="G58" s="107"/>
      <c r="H58" s="107" t="s">
        <v>75</v>
      </c>
      <c r="I58" s="58"/>
      <c r="J58" s="59" t="s">
        <v>76</v>
      </c>
      <c r="K58" s="68"/>
      <c r="L58" s="61"/>
      <c r="M58" s="65"/>
      <c r="N58" s="69"/>
      <c r="O58" s="64"/>
      <c r="P58" s="65"/>
      <c r="Q58" s="66"/>
      <c r="R58" s="62">
        <v>2641156.59</v>
      </c>
      <c r="S58" s="62">
        <v>2641156.59</v>
      </c>
      <c r="T58" s="62">
        <v>2641156.59</v>
      </c>
      <c r="U58" s="62">
        <f t="shared" si="0"/>
        <v>100</v>
      </c>
      <c r="V58" s="64">
        <f t="shared" si="1"/>
        <v>100</v>
      </c>
      <c r="W58" s="1"/>
    </row>
    <row r="59" spans="1:23" ht="23.25">
      <c r="A59" s="1"/>
      <c r="B59" s="55"/>
      <c r="C59" s="107"/>
      <c r="D59" s="107"/>
      <c r="E59" s="107"/>
      <c r="F59" s="107"/>
      <c r="G59" s="107"/>
      <c r="H59" s="107" t="s">
        <v>77</v>
      </c>
      <c r="I59" s="58"/>
      <c r="J59" s="59" t="s">
        <v>78</v>
      </c>
      <c r="K59" s="68"/>
      <c r="L59" s="61"/>
      <c r="M59" s="65"/>
      <c r="N59" s="69"/>
      <c r="O59" s="64"/>
      <c r="P59" s="65"/>
      <c r="Q59" s="66"/>
      <c r="R59" s="62">
        <v>803282.212</v>
      </c>
      <c r="S59" s="62">
        <v>803282.212</v>
      </c>
      <c r="T59" s="62">
        <v>803282.212</v>
      </c>
      <c r="U59" s="62">
        <f t="shared" si="0"/>
        <v>100</v>
      </c>
      <c r="V59" s="64">
        <f t="shared" si="1"/>
        <v>100</v>
      </c>
      <c r="W59" s="1"/>
    </row>
    <row r="60" spans="1:23" ht="23.25">
      <c r="A60" s="1"/>
      <c r="B60" s="55"/>
      <c r="C60" s="107"/>
      <c r="D60" s="107"/>
      <c r="E60" s="107"/>
      <c r="F60" s="107"/>
      <c r="G60" s="107"/>
      <c r="H60" s="107" t="s">
        <v>79</v>
      </c>
      <c r="I60" s="58"/>
      <c r="J60" s="59" t="s">
        <v>80</v>
      </c>
      <c r="K60" s="68"/>
      <c r="L60" s="61"/>
      <c r="M60" s="71"/>
      <c r="N60" s="65"/>
      <c r="O60" s="69"/>
      <c r="P60" s="64"/>
      <c r="Q60" s="65"/>
      <c r="R60" s="62">
        <v>313481.726</v>
      </c>
      <c r="S60" s="62">
        <v>313481.726</v>
      </c>
      <c r="T60" s="62">
        <v>313481.726</v>
      </c>
      <c r="U60" s="62">
        <f t="shared" si="0"/>
        <v>100</v>
      </c>
      <c r="V60" s="64">
        <f t="shared" si="1"/>
        <v>100</v>
      </c>
      <c r="W60" s="1"/>
    </row>
    <row r="61" spans="1:23" ht="23.25">
      <c r="A61" s="1"/>
      <c r="B61" s="55"/>
      <c r="C61" s="107"/>
      <c r="D61" s="107"/>
      <c r="E61" s="107"/>
      <c r="F61" s="107"/>
      <c r="G61" s="107"/>
      <c r="H61" s="107" t="s">
        <v>81</v>
      </c>
      <c r="I61" s="58"/>
      <c r="J61" s="59" t="s">
        <v>82</v>
      </c>
      <c r="K61" s="68"/>
      <c r="L61" s="61"/>
      <c r="M61" s="71"/>
      <c r="N61" s="65"/>
      <c r="O61" s="69"/>
      <c r="P61" s="64"/>
      <c r="Q61" s="65"/>
      <c r="R61" s="62">
        <v>185669.042</v>
      </c>
      <c r="S61" s="62">
        <v>185669.042</v>
      </c>
      <c r="T61" s="62">
        <v>185669.042</v>
      </c>
      <c r="U61" s="62">
        <f t="shared" si="0"/>
        <v>100</v>
      </c>
      <c r="V61" s="64">
        <f t="shared" si="1"/>
        <v>100</v>
      </c>
      <c r="W61" s="1"/>
    </row>
    <row r="62" spans="1:23" ht="23.25">
      <c r="A62" s="1"/>
      <c r="B62" s="55"/>
      <c r="C62" s="107"/>
      <c r="D62" s="107"/>
      <c r="E62" s="107"/>
      <c r="F62" s="107"/>
      <c r="G62" s="107"/>
      <c r="H62" s="107" t="s">
        <v>83</v>
      </c>
      <c r="I62" s="58"/>
      <c r="J62" s="59" t="s">
        <v>84</v>
      </c>
      <c r="K62" s="68"/>
      <c r="L62" s="61"/>
      <c r="M62" s="65"/>
      <c r="N62" s="69"/>
      <c r="O62" s="64"/>
      <c r="P62" s="65"/>
      <c r="Q62" s="66"/>
      <c r="R62" s="62">
        <v>772408.598</v>
      </c>
      <c r="S62" s="62">
        <v>772408.598</v>
      </c>
      <c r="T62" s="62">
        <v>772408.598</v>
      </c>
      <c r="U62" s="62">
        <f t="shared" si="0"/>
        <v>100</v>
      </c>
      <c r="V62" s="64">
        <f t="shared" si="1"/>
        <v>100</v>
      </c>
      <c r="W62" s="1"/>
    </row>
    <row r="63" spans="1:23" ht="23.25">
      <c r="A63" s="1"/>
      <c r="B63" s="55"/>
      <c r="C63" s="107"/>
      <c r="D63" s="107"/>
      <c r="E63" s="107"/>
      <c r="F63" s="107"/>
      <c r="G63" s="107"/>
      <c r="H63" s="107" t="s">
        <v>85</v>
      </c>
      <c r="I63" s="58"/>
      <c r="J63" s="59" t="s">
        <v>86</v>
      </c>
      <c r="K63" s="68"/>
      <c r="L63" s="61"/>
      <c r="M63" s="64"/>
      <c r="N63" s="64"/>
      <c r="O63" s="64"/>
      <c r="P63" s="65"/>
      <c r="Q63" s="70"/>
      <c r="R63" s="62">
        <v>692859.138</v>
      </c>
      <c r="S63" s="62">
        <v>692859.138</v>
      </c>
      <c r="T63" s="62">
        <v>692859.138</v>
      </c>
      <c r="U63" s="62">
        <f t="shared" si="0"/>
        <v>100</v>
      </c>
      <c r="V63" s="64">
        <f t="shared" si="1"/>
        <v>100</v>
      </c>
      <c r="W63" s="1"/>
    </row>
    <row r="64" spans="1:23" ht="23.25">
      <c r="A64" s="1"/>
      <c r="B64" s="55"/>
      <c r="C64" s="107"/>
      <c r="D64" s="107"/>
      <c r="E64" s="107"/>
      <c r="F64" s="107"/>
      <c r="G64" s="107"/>
      <c r="H64" s="107" t="s">
        <v>87</v>
      </c>
      <c r="I64" s="58"/>
      <c r="J64" s="59" t="s">
        <v>88</v>
      </c>
      <c r="K64" s="68"/>
      <c r="L64" s="61"/>
      <c r="M64" s="64"/>
      <c r="N64" s="64"/>
      <c r="O64" s="64"/>
      <c r="P64" s="65"/>
      <c r="Q64" s="66"/>
      <c r="R64" s="62">
        <v>1023558.076</v>
      </c>
      <c r="S64" s="62">
        <v>1023558.076</v>
      </c>
      <c r="T64" s="62">
        <v>1023558.076</v>
      </c>
      <c r="U64" s="62">
        <f t="shared" si="0"/>
        <v>100</v>
      </c>
      <c r="V64" s="64">
        <f t="shared" si="1"/>
        <v>100</v>
      </c>
      <c r="W64" s="1"/>
    </row>
    <row r="65" spans="1:23" ht="23.25">
      <c r="A65" s="1"/>
      <c r="B65" s="55"/>
      <c r="C65" s="107"/>
      <c r="D65" s="107"/>
      <c r="E65" s="107"/>
      <c r="F65" s="107"/>
      <c r="G65" s="107"/>
      <c r="H65" s="107" t="s">
        <v>89</v>
      </c>
      <c r="I65" s="58"/>
      <c r="J65" s="59" t="s">
        <v>90</v>
      </c>
      <c r="K65" s="68"/>
      <c r="L65" s="61"/>
      <c r="M65" s="64"/>
      <c r="N65" s="64"/>
      <c r="O65" s="64"/>
      <c r="P65" s="65"/>
      <c r="Q65" s="70"/>
      <c r="R65" s="62">
        <v>283025.784</v>
      </c>
      <c r="S65" s="62">
        <v>283025.784</v>
      </c>
      <c r="T65" s="62">
        <v>283025.784</v>
      </c>
      <c r="U65" s="62">
        <f t="shared" si="0"/>
        <v>100</v>
      </c>
      <c r="V65" s="64">
        <f t="shared" si="1"/>
        <v>100</v>
      </c>
      <c r="W65" s="1"/>
    </row>
    <row r="66" spans="1:23" ht="23.25">
      <c r="A66" s="1"/>
      <c r="B66" s="55"/>
      <c r="C66" s="107"/>
      <c r="D66" s="107"/>
      <c r="E66" s="107"/>
      <c r="F66" s="107"/>
      <c r="G66" s="107"/>
      <c r="H66" s="107" t="s">
        <v>91</v>
      </c>
      <c r="I66" s="58"/>
      <c r="J66" s="59" t="s">
        <v>92</v>
      </c>
      <c r="K66" s="68"/>
      <c r="L66" s="61"/>
      <c r="M66" s="64"/>
      <c r="N66" s="64"/>
      <c r="O66" s="64"/>
      <c r="P66" s="65"/>
      <c r="Q66" s="70"/>
      <c r="R66" s="62">
        <v>176396.076</v>
      </c>
      <c r="S66" s="62">
        <v>176396.076</v>
      </c>
      <c r="T66" s="62">
        <v>176396.076</v>
      </c>
      <c r="U66" s="62">
        <f t="shared" si="0"/>
        <v>100</v>
      </c>
      <c r="V66" s="64">
        <f t="shared" si="1"/>
        <v>100</v>
      </c>
      <c r="W66" s="1"/>
    </row>
    <row r="67" spans="1:23" ht="23.25">
      <c r="A67" s="1"/>
      <c r="B67" s="55"/>
      <c r="C67" s="107"/>
      <c r="D67" s="107"/>
      <c r="E67" s="107"/>
      <c r="F67" s="107"/>
      <c r="G67" s="107"/>
      <c r="H67" s="107" t="s">
        <v>93</v>
      </c>
      <c r="I67" s="58"/>
      <c r="J67" s="59" t="s">
        <v>94</v>
      </c>
      <c r="K67" s="68"/>
      <c r="L67" s="61"/>
      <c r="M67" s="64"/>
      <c r="N67" s="64"/>
      <c r="O67" s="64"/>
      <c r="P67" s="65"/>
      <c r="Q67" s="66"/>
      <c r="R67" s="62">
        <v>463570.118</v>
      </c>
      <c r="S67" s="62">
        <v>463570.118</v>
      </c>
      <c r="T67" s="62">
        <v>463570.118</v>
      </c>
      <c r="U67" s="62">
        <f t="shared" si="0"/>
        <v>100</v>
      </c>
      <c r="V67" s="64">
        <f t="shared" si="1"/>
        <v>100</v>
      </c>
      <c r="W67" s="1"/>
    </row>
    <row r="68" spans="1:23" ht="23.25">
      <c r="A68" s="1"/>
      <c r="B68" s="55"/>
      <c r="C68" s="107"/>
      <c r="D68" s="107"/>
      <c r="E68" s="107"/>
      <c r="F68" s="107"/>
      <c r="G68" s="107"/>
      <c r="H68" s="107" t="s">
        <v>95</v>
      </c>
      <c r="I68" s="58"/>
      <c r="J68" s="59" t="s">
        <v>96</v>
      </c>
      <c r="K68" s="68"/>
      <c r="L68" s="61"/>
      <c r="M68" s="65"/>
      <c r="N68" s="69"/>
      <c r="O68" s="64"/>
      <c r="P68" s="65"/>
      <c r="Q68" s="70"/>
      <c r="R68" s="62">
        <v>511710.805</v>
      </c>
      <c r="S68" s="62">
        <v>511710.805</v>
      </c>
      <c r="T68" s="62">
        <v>511710.805</v>
      </c>
      <c r="U68" s="62">
        <f t="shared" si="0"/>
        <v>100</v>
      </c>
      <c r="V68" s="64">
        <f t="shared" si="1"/>
        <v>100</v>
      </c>
      <c r="W68" s="1"/>
    </row>
    <row r="69" spans="1:23" ht="23.25">
      <c r="A69" s="1"/>
      <c r="B69" s="55"/>
      <c r="C69" s="107"/>
      <c r="D69" s="107"/>
      <c r="E69" s="107"/>
      <c r="F69" s="107"/>
      <c r="G69" s="107"/>
      <c r="H69" s="107" t="s">
        <v>97</v>
      </c>
      <c r="I69" s="58"/>
      <c r="J69" s="59" t="s">
        <v>98</v>
      </c>
      <c r="K69" s="68"/>
      <c r="L69" s="61"/>
      <c r="M69" s="65"/>
      <c r="N69" s="69"/>
      <c r="O69" s="64"/>
      <c r="P69" s="65"/>
      <c r="Q69" s="66"/>
      <c r="R69" s="62">
        <v>446816.2</v>
      </c>
      <c r="S69" s="62">
        <v>446816.2</v>
      </c>
      <c r="T69" s="62">
        <v>446816.2</v>
      </c>
      <c r="U69" s="62">
        <f t="shared" si="0"/>
        <v>100</v>
      </c>
      <c r="V69" s="64">
        <f t="shared" si="1"/>
        <v>100</v>
      </c>
      <c r="W69" s="1"/>
    </row>
    <row r="70" spans="1:23" ht="23.25">
      <c r="A70" s="1"/>
      <c r="B70" s="55"/>
      <c r="C70" s="107"/>
      <c r="D70" s="107"/>
      <c r="E70" s="107"/>
      <c r="F70" s="107"/>
      <c r="G70" s="107"/>
      <c r="H70" s="107" t="s">
        <v>99</v>
      </c>
      <c r="I70" s="58"/>
      <c r="J70" s="59" t="s">
        <v>100</v>
      </c>
      <c r="K70" s="68"/>
      <c r="L70" s="61"/>
      <c r="M70" s="64"/>
      <c r="N70" s="64"/>
      <c r="O70" s="64"/>
      <c r="P70" s="65"/>
      <c r="Q70" s="66"/>
      <c r="R70" s="62">
        <v>381409.246</v>
      </c>
      <c r="S70" s="64">
        <v>381409.246</v>
      </c>
      <c r="T70" s="64">
        <v>381409.246</v>
      </c>
      <c r="U70" s="64">
        <f t="shared" si="0"/>
        <v>100</v>
      </c>
      <c r="V70" s="64">
        <f t="shared" si="1"/>
        <v>100</v>
      </c>
      <c r="W70" s="1"/>
    </row>
    <row r="71" spans="1:23" ht="23.25">
      <c r="A71" s="1"/>
      <c r="B71" s="55"/>
      <c r="C71" s="107"/>
      <c r="D71" s="107"/>
      <c r="E71" s="107"/>
      <c r="F71" s="107"/>
      <c r="G71" s="107"/>
      <c r="H71" s="107" t="s">
        <v>101</v>
      </c>
      <c r="I71" s="58"/>
      <c r="J71" s="59" t="s">
        <v>102</v>
      </c>
      <c r="K71" s="68"/>
      <c r="L71" s="61"/>
      <c r="M71" s="64"/>
      <c r="N71" s="64"/>
      <c r="O71" s="64"/>
      <c r="P71" s="64"/>
      <c r="Q71" s="65"/>
      <c r="R71" s="64">
        <v>554563.8729999999</v>
      </c>
      <c r="S71" s="64">
        <v>554563.8729999999</v>
      </c>
      <c r="T71" s="64">
        <v>554563.8729999999</v>
      </c>
      <c r="U71" s="64">
        <f t="shared" si="0"/>
        <v>100</v>
      </c>
      <c r="V71" s="64">
        <f t="shared" si="1"/>
        <v>100</v>
      </c>
      <c r="W71" s="1"/>
    </row>
    <row r="72" spans="1:23" ht="23.25">
      <c r="A72" s="1"/>
      <c r="B72" s="55"/>
      <c r="C72" s="107"/>
      <c r="D72" s="107"/>
      <c r="E72" s="107"/>
      <c r="F72" s="107"/>
      <c r="G72" s="107"/>
      <c r="H72" s="107" t="s">
        <v>103</v>
      </c>
      <c r="I72" s="58"/>
      <c r="J72" s="59" t="s">
        <v>104</v>
      </c>
      <c r="K72" s="68"/>
      <c r="L72" s="61"/>
      <c r="M72" s="71"/>
      <c r="N72" s="64"/>
      <c r="O72" s="71"/>
      <c r="P72" s="64"/>
      <c r="Q72" s="65"/>
      <c r="R72" s="95">
        <v>194182.565</v>
      </c>
      <c r="S72" s="95">
        <v>194182.565</v>
      </c>
      <c r="T72" s="95">
        <v>194182.565</v>
      </c>
      <c r="U72" s="95">
        <f t="shared" si="0"/>
        <v>100</v>
      </c>
      <c r="V72" s="95">
        <f t="shared" si="1"/>
        <v>100</v>
      </c>
      <c r="W72" s="1"/>
    </row>
    <row r="73" spans="1:23" ht="23.25">
      <c r="A73" s="1"/>
      <c r="B73" s="55"/>
      <c r="C73" s="107"/>
      <c r="D73" s="107"/>
      <c r="E73" s="107"/>
      <c r="F73" s="107"/>
      <c r="G73" s="107"/>
      <c r="H73" s="107" t="s">
        <v>105</v>
      </c>
      <c r="I73" s="58"/>
      <c r="J73" s="59" t="s">
        <v>106</v>
      </c>
      <c r="K73" s="68"/>
      <c r="L73" s="61"/>
      <c r="M73" s="71"/>
      <c r="N73" s="64"/>
      <c r="O73" s="71"/>
      <c r="P73" s="64"/>
      <c r="Q73" s="65"/>
      <c r="R73" s="64">
        <v>1393137.2510000002</v>
      </c>
      <c r="S73" s="64">
        <v>1393137.2510000002</v>
      </c>
      <c r="T73" s="64">
        <v>1393137.2510000002</v>
      </c>
      <c r="U73" s="64">
        <f t="shared" si="0"/>
        <v>100</v>
      </c>
      <c r="V73" s="64">
        <f t="shared" si="1"/>
        <v>100</v>
      </c>
      <c r="W73" s="1"/>
    </row>
    <row r="74" spans="1:23" ht="23.25">
      <c r="A74" s="1"/>
      <c r="B74" s="55"/>
      <c r="C74" s="107"/>
      <c r="D74" s="107"/>
      <c r="E74" s="107"/>
      <c r="F74" s="107"/>
      <c r="G74" s="107"/>
      <c r="H74" s="107" t="s">
        <v>107</v>
      </c>
      <c r="I74" s="58"/>
      <c r="J74" s="59" t="s">
        <v>108</v>
      </c>
      <c r="K74" s="68"/>
      <c r="L74" s="61"/>
      <c r="M74" s="71"/>
      <c r="N74" s="64"/>
      <c r="O74" s="71"/>
      <c r="P74" s="64"/>
      <c r="Q74" s="65"/>
      <c r="R74" s="64">
        <v>334239.96499999997</v>
      </c>
      <c r="S74" s="64">
        <v>334239.96499999997</v>
      </c>
      <c r="T74" s="64">
        <v>334239.96499999997</v>
      </c>
      <c r="U74" s="64">
        <f t="shared" si="0"/>
        <v>100</v>
      </c>
      <c r="V74" s="64">
        <f t="shared" si="1"/>
        <v>100</v>
      </c>
      <c r="W74" s="1"/>
    </row>
    <row r="75" spans="1:23" ht="23.25">
      <c r="A75" s="1"/>
      <c r="B75" s="55"/>
      <c r="C75" s="107"/>
      <c r="D75" s="107"/>
      <c r="E75" s="107"/>
      <c r="F75" s="107"/>
      <c r="G75" s="107"/>
      <c r="H75" s="107" t="s">
        <v>109</v>
      </c>
      <c r="I75" s="58"/>
      <c r="J75" s="59" t="s">
        <v>110</v>
      </c>
      <c r="K75" s="68"/>
      <c r="L75" s="61"/>
      <c r="M75" s="65"/>
      <c r="N75" s="69"/>
      <c r="O75" s="64"/>
      <c r="P75" s="65"/>
      <c r="Q75" s="66"/>
      <c r="R75" s="70">
        <v>272770.109</v>
      </c>
      <c r="S75" s="65">
        <v>272770.109</v>
      </c>
      <c r="T75" s="62">
        <v>272770.109</v>
      </c>
      <c r="U75" s="62">
        <f t="shared" si="0"/>
        <v>100</v>
      </c>
      <c r="V75" s="64">
        <f t="shared" si="1"/>
        <v>100</v>
      </c>
      <c r="W75" s="1"/>
    </row>
    <row r="76" spans="1:23" ht="23.25">
      <c r="A76" s="1"/>
      <c r="B76" s="55"/>
      <c r="C76" s="107"/>
      <c r="D76" s="107"/>
      <c r="E76" s="107"/>
      <c r="F76" s="107"/>
      <c r="G76" s="107"/>
      <c r="H76" s="107"/>
      <c r="I76" s="58"/>
      <c r="J76" s="59"/>
      <c r="K76" s="68"/>
      <c r="L76" s="61"/>
      <c r="M76" s="65"/>
      <c r="N76" s="69"/>
      <c r="O76" s="64"/>
      <c r="P76" s="65"/>
      <c r="Q76" s="66"/>
      <c r="R76" s="62"/>
      <c r="S76" s="62"/>
      <c r="T76" s="62"/>
      <c r="U76" s="62"/>
      <c r="V76" s="64"/>
      <c r="W76" s="1"/>
    </row>
    <row r="77" spans="1:23" ht="23.25">
      <c r="A77" s="1"/>
      <c r="B77" s="55"/>
      <c r="C77" s="107"/>
      <c r="D77" s="107"/>
      <c r="E77" s="107"/>
      <c r="F77" s="107"/>
      <c r="G77" s="107"/>
      <c r="H77" s="107"/>
      <c r="I77" s="58"/>
      <c r="J77" s="59"/>
      <c r="K77" s="68"/>
      <c r="L77" s="61"/>
      <c r="M77" s="65"/>
      <c r="N77" s="69"/>
      <c r="O77" s="64"/>
      <c r="P77" s="65"/>
      <c r="Q77" s="66"/>
      <c r="R77" s="62"/>
      <c r="S77" s="62"/>
      <c r="T77" s="62"/>
      <c r="U77" s="62"/>
      <c r="V77" s="64"/>
      <c r="W77" s="1"/>
    </row>
    <row r="78" spans="1:23" ht="23.25">
      <c r="A78" s="1"/>
      <c r="B78" s="55"/>
      <c r="C78" s="107"/>
      <c r="D78" s="107"/>
      <c r="E78" s="107"/>
      <c r="F78" s="107"/>
      <c r="G78" s="107"/>
      <c r="H78" s="107"/>
      <c r="I78" s="58"/>
      <c r="J78" s="59"/>
      <c r="K78" s="68"/>
      <c r="L78" s="61"/>
      <c r="M78" s="65"/>
      <c r="N78" s="69"/>
      <c r="O78" s="64"/>
      <c r="P78" s="65"/>
      <c r="Q78" s="66"/>
      <c r="R78" s="62"/>
      <c r="S78" s="62"/>
      <c r="T78" s="62"/>
      <c r="U78" s="64"/>
      <c r="V78" s="64"/>
      <c r="W78" s="1"/>
    </row>
    <row r="79" spans="1:23" ht="23.25">
      <c r="A79" s="1"/>
      <c r="B79" s="55"/>
      <c r="C79" s="107"/>
      <c r="D79" s="107"/>
      <c r="E79" s="107"/>
      <c r="F79" s="107"/>
      <c r="G79" s="107"/>
      <c r="H79" s="107"/>
      <c r="I79" s="58"/>
      <c r="J79" s="59"/>
      <c r="K79" s="68"/>
      <c r="L79" s="61"/>
      <c r="M79" s="65"/>
      <c r="N79" s="69"/>
      <c r="O79" s="64"/>
      <c r="P79" s="65"/>
      <c r="Q79" s="66"/>
      <c r="R79" s="62"/>
      <c r="S79" s="62"/>
      <c r="T79" s="62"/>
      <c r="U79" s="62"/>
      <c r="V79" s="64"/>
      <c r="W79" s="1"/>
    </row>
    <row r="80" spans="1:23" ht="23.25">
      <c r="A80" s="1"/>
      <c r="B80" s="55"/>
      <c r="C80" s="107"/>
      <c r="D80" s="107"/>
      <c r="E80" s="107"/>
      <c r="F80" s="107"/>
      <c r="G80" s="107"/>
      <c r="H80" s="107"/>
      <c r="I80" s="58"/>
      <c r="J80" s="59"/>
      <c r="K80" s="68"/>
      <c r="L80" s="61"/>
      <c r="M80" s="65"/>
      <c r="N80" s="69"/>
      <c r="O80" s="64"/>
      <c r="P80" s="65"/>
      <c r="Q80" s="70"/>
      <c r="R80" s="62"/>
      <c r="S80" s="62"/>
      <c r="T80" s="62"/>
      <c r="U80" s="62"/>
      <c r="V80" s="64"/>
      <c r="W80" s="1"/>
    </row>
    <row r="81" spans="1:23" ht="23.25">
      <c r="A81" s="1"/>
      <c r="B81" s="55"/>
      <c r="C81" s="107"/>
      <c r="D81" s="107"/>
      <c r="E81" s="107"/>
      <c r="F81" s="107"/>
      <c r="G81" s="107"/>
      <c r="H81" s="107"/>
      <c r="I81" s="58"/>
      <c r="J81" s="108" t="s">
        <v>113</v>
      </c>
      <c r="K81" s="109"/>
      <c r="L81" s="110"/>
      <c r="M81" s="111"/>
      <c r="N81" s="112"/>
      <c r="O81" s="113"/>
      <c r="P81" s="111"/>
      <c r="Q81" s="114"/>
      <c r="R81" s="115">
        <f>+R82</f>
        <v>19539128.687999997</v>
      </c>
      <c r="S81" s="115">
        <f>+S82</f>
        <v>19539128.687999997</v>
      </c>
      <c r="T81" s="115">
        <f>+T82</f>
        <v>19539128.687999997</v>
      </c>
      <c r="U81" s="115">
        <f>+(T81/R81)*100</f>
        <v>100</v>
      </c>
      <c r="V81" s="113">
        <f>+(T81/S81)*100</f>
        <v>100</v>
      </c>
      <c r="W81" s="1"/>
    </row>
    <row r="82" spans="1:23" ht="23.25">
      <c r="A82" s="1"/>
      <c r="B82" s="55"/>
      <c r="C82" s="107"/>
      <c r="D82" s="107"/>
      <c r="E82" s="107"/>
      <c r="F82" s="107"/>
      <c r="G82" s="107"/>
      <c r="H82" s="107"/>
      <c r="I82" s="58"/>
      <c r="J82" s="59" t="s">
        <v>114</v>
      </c>
      <c r="K82" s="109"/>
      <c r="L82" s="110"/>
      <c r="M82" s="111"/>
      <c r="N82" s="112"/>
      <c r="O82" s="113"/>
      <c r="P82" s="111"/>
      <c r="Q82" s="114"/>
      <c r="R82" s="115">
        <f>+R13</f>
        <v>19539128.687999997</v>
      </c>
      <c r="S82" s="115">
        <f>+S13</f>
        <v>19539128.687999997</v>
      </c>
      <c r="T82" s="115">
        <f>+T13</f>
        <v>19539128.687999997</v>
      </c>
      <c r="U82" s="115">
        <f>+(T82/R82)*100</f>
        <v>100</v>
      </c>
      <c r="V82" s="113">
        <f>+(T82/S82)*100</f>
        <v>100</v>
      </c>
      <c r="W82" s="1"/>
    </row>
    <row r="83" spans="1:23" ht="23.25">
      <c r="A83" s="1"/>
      <c r="B83" s="55"/>
      <c r="C83" s="107"/>
      <c r="D83" s="107"/>
      <c r="E83" s="107"/>
      <c r="F83" s="107"/>
      <c r="G83" s="107"/>
      <c r="H83" s="107"/>
      <c r="I83" s="58"/>
      <c r="J83" s="59" t="s">
        <v>115</v>
      </c>
      <c r="K83" s="109"/>
      <c r="L83" s="110"/>
      <c r="M83" s="111"/>
      <c r="N83" s="116"/>
      <c r="O83" s="116"/>
      <c r="P83" s="116"/>
      <c r="Q83" s="111"/>
      <c r="R83" s="113"/>
      <c r="S83" s="113"/>
      <c r="T83" s="113"/>
      <c r="U83" s="115"/>
      <c r="V83" s="113"/>
      <c r="W83" s="1"/>
    </row>
    <row r="84" spans="1:23" ht="23.25">
      <c r="A84" s="1"/>
      <c r="B84" s="55"/>
      <c r="C84" s="107"/>
      <c r="D84" s="107"/>
      <c r="E84" s="107"/>
      <c r="F84" s="107"/>
      <c r="G84" s="107"/>
      <c r="H84" s="107"/>
      <c r="I84" s="58"/>
      <c r="J84" s="59"/>
      <c r="K84" s="68"/>
      <c r="L84" s="61"/>
      <c r="M84" s="65"/>
      <c r="N84" s="70"/>
      <c r="O84" s="70"/>
      <c r="P84" s="70"/>
      <c r="Q84" s="65"/>
      <c r="R84" s="95"/>
      <c r="S84" s="62"/>
      <c r="T84" s="62"/>
      <c r="U84" s="62"/>
      <c r="V84" s="64"/>
      <c r="W84" s="1"/>
    </row>
    <row r="85" spans="1:23" ht="23.25">
      <c r="A85" s="1"/>
      <c r="B85" s="55"/>
      <c r="C85" s="107"/>
      <c r="D85" s="107"/>
      <c r="E85" s="107"/>
      <c r="F85" s="107"/>
      <c r="G85" s="107"/>
      <c r="H85" s="107"/>
      <c r="I85" s="58"/>
      <c r="J85" s="59"/>
      <c r="K85" s="68"/>
      <c r="L85" s="61"/>
      <c r="M85" s="65"/>
      <c r="N85" s="70"/>
      <c r="O85" s="70"/>
      <c r="P85" s="70"/>
      <c r="Q85" s="65"/>
      <c r="R85" s="95"/>
      <c r="S85" s="62"/>
      <c r="T85" s="62"/>
      <c r="U85" s="62"/>
      <c r="V85" s="64"/>
      <c r="W85" s="1"/>
    </row>
    <row r="86" spans="1:23" ht="23.25">
      <c r="A86" s="1"/>
      <c r="B86" s="55"/>
      <c r="C86" s="107"/>
      <c r="D86" s="107"/>
      <c r="E86" s="107"/>
      <c r="F86" s="107"/>
      <c r="G86" s="107"/>
      <c r="H86" s="107"/>
      <c r="I86" s="58"/>
      <c r="K86" s="68"/>
      <c r="L86" s="61"/>
      <c r="M86" s="65"/>
      <c r="N86" s="70"/>
      <c r="O86" s="70"/>
      <c r="P86" s="70"/>
      <c r="Q86" s="65"/>
      <c r="R86" s="95"/>
      <c r="S86" s="62"/>
      <c r="T86" s="62"/>
      <c r="U86" s="62"/>
      <c r="V86" s="64"/>
      <c r="W86" s="1"/>
    </row>
    <row r="87" spans="1:23" ht="23.25">
      <c r="A87" s="1"/>
      <c r="B87" s="55"/>
      <c r="C87" s="107"/>
      <c r="D87" s="107"/>
      <c r="E87" s="107"/>
      <c r="F87" s="107"/>
      <c r="G87" s="107"/>
      <c r="H87" s="107"/>
      <c r="I87" s="58"/>
      <c r="K87" s="68"/>
      <c r="L87" s="61"/>
      <c r="M87" s="65"/>
      <c r="N87" s="70"/>
      <c r="O87" s="70"/>
      <c r="P87" s="70"/>
      <c r="Q87" s="65"/>
      <c r="R87" s="95"/>
      <c r="S87" s="62"/>
      <c r="T87" s="62"/>
      <c r="U87" s="62"/>
      <c r="V87" s="64"/>
      <c r="W87" s="1"/>
    </row>
    <row r="88" spans="1:23" ht="23.25">
      <c r="A88" s="1"/>
      <c r="B88" s="55"/>
      <c r="C88" s="107"/>
      <c r="D88" s="107"/>
      <c r="E88" s="107"/>
      <c r="F88" s="107"/>
      <c r="G88" s="107"/>
      <c r="H88" s="107"/>
      <c r="I88" s="58"/>
      <c r="J88" s="117" t="s">
        <v>112</v>
      </c>
      <c r="K88" s="68"/>
      <c r="L88" s="61"/>
      <c r="M88" s="65"/>
      <c r="N88" s="70"/>
      <c r="O88" s="70"/>
      <c r="P88" s="70"/>
      <c r="Q88" s="65"/>
      <c r="R88" s="95"/>
      <c r="S88" s="62"/>
      <c r="T88" s="62"/>
      <c r="U88" s="62"/>
      <c r="V88" s="64"/>
      <c r="W88" s="1"/>
    </row>
    <row r="89" spans="1:23" ht="23.25">
      <c r="A89" s="1"/>
      <c r="B89" s="55"/>
      <c r="C89" s="55"/>
      <c r="D89" s="55"/>
      <c r="E89" s="55"/>
      <c r="F89" s="56"/>
      <c r="G89" s="56"/>
      <c r="H89" s="57"/>
      <c r="I89" s="58"/>
      <c r="J89" s="88" t="s">
        <v>119</v>
      </c>
      <c r="K89" s="68"/>
      <c r="L89" s="61"/>
      <c r="M89" s="65"/>
      <c r="N89" s="69"/>
      <c r="O89" s="64"/>
      <c r="P89" s="65"/>
      <c r="Q89" s="66"/>
      <c r="R89" s="62"/>
      <c r="S89" s="62"/>
      <c r="T89" s="62"/>
      <c r="U89" s="62"/>
      <c r="V89" s="64"/>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1" spans="1:23" ht="23.25">
      <c r="A91" s="1" t="s">
        <v>35</v>
      </c>
      <c r="B91" s="1"/>
      <c r="C91" s="1"/>
      <c r="D91" s="1"/>
      <c r="E91" s="1"/>
      <c r="F91" s="1"/>
      <c r="G91" s="1"/>
      <c r="H91" s="1"/>
      <c r="I91" s="1"/>
      <c r="J91" s="1"/>
      <c r="K91" s="1"/>
      <c r="L91" s="1"/>
      <c r="M91" s="1"/>
      <c r="N91" s="1"/>
      <c r="O91" s="1"/>
      <c r="P91" s="106"/>
      <c r="Q91" s="106"/>
      <c r="R91" s="91"/>
      <c r="S91" s="91"/>
      <c r="T91" s="91"/>
      <c r="U91" s="91"/>
      <c r="V91" s="91"/>
      <c r="W91" s="1" t="s">
        <v>35</v>
      </c>
    </row>
    <row r="65492" spans="1:23" ht="23.25">
      <c r="A65492" s="1"/>
      <c r="B65492" s="1" t="s">
        <v>2</v>
      </c>
      <c r="C65492" s="1"/>
      <c r="D65492" s="1"/>
      <c r="E65492" s="1"/>
      <c r="F65492" s="1"/>
      <c r="G65492" s="1"/>
      <c r="H65492" s="1"/>
      <c r="I65492" s="1"/>
      <c r="J65492" s="1"/>
      <c r="K65492" s="1"/>
      <c r="L65492" s="1"/>
      <c r="M65492" s="1"/>
      <c r="N65492" s="1"/>
      <c r="O65492" s="1"/>
      <c r="P65492" s="1"/>
      <c r="Q65492" s="1"/>
      <c r="R65492" s="91"/>
      <c r="S65492" s="91"/>
      <c r="T65492" s="92"/>
      <c r="U65492" s="91"/>
      <c r="V65492" s="92" t="s">
        <v>34</v>
      </c>
      <c r="W65492" s="1"/>
    </row>
    <row r="65493" spans="1:23" ht="23.25">
      <c r="A65493" s="1"/>
      <c r="B65493" s="8"/>
      <c r="C65493" s="9"/>
      <c r="D65493" s="9"/>
      <c r="E65493" s="9"/>
      <c r="F65493" s="9"/>
      <c r="G65493" s="10"/>
      <c r="H65493" s="11"/>
      <c r="I65493" s="12"/>
      <c r="J65493" s="12"/>
      <c r="K65493" s="9"/>
      <c r="L65493" s="8" t="s">
        <v>3</v>
      </c>
      <c r="M65493" s="13"/>
      <c r="N65493" s="13"/>
      <c r="O65493" s="13"/>
      <c r="P65493" s="13"/>
      <c r="Q65493" s="14"/>
      <c r="R65493" s="15" t="s">
        <v>4</v>
      </c>
      <c r="S65493" s="9"/>
      <c r="T65493" s="9"/>
      <c r="U65493" s="9"/>
      <c r="V65493" s="10"/>
      <c r="W65493" s="1"/>
    </row>
    <row r="65494" spans="1:23" ht="23.25">
      <c r="A65494" s="1"/>
      <c r="B65494" s="16" t="s">
        <v>5</v>
      </c>
      <c r="C65494" s="17"/>
      <c r="D65494" s="17"/>
      <c r="E65494" s="17"/>
      <c r="F65494" s="17"/>
      <c r="G65494" s="18"/>
      <c r="H65494" s="19"/>
      <c r="I65494" s="20"/>
      <c r="J65494" s="20"/>
      <c r="K65494" s="21"/>
      <c r="L65494" s="22"/>
      <c r="M65494" s="23" t="s">
        <v>6</v>
      </c>
      <c r="N65494" s="23"/>
      <c r="O65494" s="23"/>
      <c r="P65494" s="23"/>
      <c r="Q65494" s="24"/>
      <c r="R65494" s="16" t="s">
        <v>7</v>
      </c>
      <c r="S65494" s="17"/>
      <c r="T65494" s="17"/>
      <c r="U65494" s="17"/>
      <c r="V65494" s="18"/>
      <c r="W65494" s="1"/>
    </row>
    <row r="65495" spans="1:23" ht="23.25">
      <c r="A65495" s="1"/>
      <c r="B65495" s="25" t="s">
        <v>8</v>
      </c>
      <c r="C65495" s="26"/>
      <c r="D65495" s="26"/>
      <c r="E65495" s="26"/>
      <c r="F65495" s="26"/>
      <c r="G65495" s="27"/>
      <c r="H65495" s="19"/>
      <c r="I65495" s="1"/>
      <c r="J65495" s="2" t="s">
        <v>9</v>
      </c>
      <c r="K65495" s="17"/>
      <c r="L65495" s="28" t="s">
        <v>10</v>
      </c>
      <c r="M65495" s="29"/>
      <c r="N65495" s="30"/>
      <c r="O65495" s="31"/>
      <c r="P65495" s="28" t="s">
        <v>11</v>
      </c>
      <c r="Q65495" s="32"/>
      <c r="R65495" s="25" t="s">
        <v>12</v>
      </c>
      <c r="S65495" s="26"/>
      <c r="T65495" s="26"/>
      <c r="U65495" s="26"/>
      <c r="V65495" s="27"/>
      <c r="W65495" s="1"/>
    </row>
    <row r="65496" spans="1:23" ht="23.25">
      <c r="A65496" s="1"/>
      <c r="B65496" s="33"/>
      <c r="C65496" s="33"/>
      <c r="D65496" s="33"/>
      <c r="E65496" s="33"/>
      <c r="F65496" s="33"/>
      <c r="G65496" s="34"/>
      <c r="H65496" s="20"/>
      <c r="I65496" s="33"/>
      <c r="J65496" s="35"/>
      <c r="K65496" s="36"/>
      <c r="L65496" s="37" t="s">
        <v>13</v>
      </c>
      <c r="M65496" s="38" t="s">
        <v>14</v>
      </c>
      <c r="N65496" s="38" t="s">
        <v>15</v>
      </c>
      <c r="O65496" s="37" t="s">
        <v>16</v>
      </c>
      <c r="P65496" s="25" t="s">
        <v>17</v>
      </c>
      <c r="Q65496" s="39"/>
      <c r="R65496" s="33"/>
      <c r="S65496" s="40"/>
      <c r="T65496" s="29"/>
      <c r="U65496" s="41" t="s">
        <v>11</v>
      </c>
      <c r="V65496" s="42"/>
      <c r="W65496" s="1"/>
    </row>
    <row r="65497" spans="1:23" ht="23.25">
      <c r="A65497" s="1"/>
      <c r="B65497" s="16" t="s">
        <v>18</v>
      </c>
      <c r="C65497" s="16" t="s">
        <v>19</v>
      </c>
      <c r="D65497" s="16" t="s">
        <v>20</v>
      </c>
      <c r="E65497" s="16" t="s">
        <v>21</v>
      </c>
      <c r="F65497" s="37" t="s">
        <v>22</v>
      </c>
      <c r="G65497" s="43" t="s">
        <v>23</v>
      </c>
      <c r="H65497" s="2" t="s">
        <v>24</v>
      </c>
      <c r="I65497" s="33"/>
      <c r="J65497" s="1"/>
      <c r="K65497" s="36"/>
      <c r="L65497" s="38" t="s">
        <v>25</v>
      </c>
      <c r="M65497" s="38"/>
      <c r="N65497" s="33"/>
      <c r="O65497" s="38"/>
      <c r="P65497" s="35" t="s">
        <v>26</v>
      </c>
      <c r="Q65497" s="44" t="s">
        <v>26</v>
      </c>
      <c r="R65497" s="37" t="s">
        <v>14</v>
      </c>
      <c r="S65497" s="37" t="s">
        <v>27</v>
      </c>
      <c r="T65497" s="38" t="s">
        <v>28</v>
      </c>
      <c r="U65497" s="25" t="s">
        <v>29</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30</v>
      </c>
      <c r="Q65498" s="52" t="s">
        <v>31</v>
      </c>
      <c r="R65498" s="45"/>
      <c r="S65498" s="49"/>
      <c r="T65498" s="49"/>
      <c r="U65498" s="53" t="s">
        <v>32</v>
      </c>
      <c r="V65498" s="54" t="s">
        <v>33</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35</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35</v>
      </c>
    </row>
  </sheetData>
  <printOptions horizontalCentered="1" verticalCentered="1"/>
  <pageMargins left="0.75" right="0.75" top="1" bottom="1" header="0" footer="0"/>
  <pageSetup horizontalDpi="300" verticalDpi="3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2002-05-27T16:30:49Z</cp:lastPrinted>
  <dcterms:created xsi:type="dcterms:W3CDTF">2001-11-13T16:33:40Z</dcterms:created>
  <dcterms:modified xsi:type="dcterms:W3CDTF">2002-06-07T02:55:18Z</dcterms:modified>
  <cp:category/>
  <cp:version/>
  <cp:contentType/>
  <cp:contentStatus/>
</cp:coreProperties>
</file>