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9270" activeTab="0"/>
  </bookViews>
  <sheets>
    <sheet name="HHN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<sst xmlns="http://schemas.openxmlformats.org/spreadsheetml/2006/main" count="46" uniqueCount="43">
  <si>
    <t>CUENTA DE LA HACIENDA PÚBLICA FEDERAL DE 2012</t>
  </si>
  <si>
    <t>(Pesos)</t>
  </si>
  <si>
    <t>POR CUENTA DE TERCEROS</t>
  </si>
  <si>
    <t>SUBSIDIOS</t>
  </si>
  <si>
    <t>SERVICIOS PERSONALES</t>
  </si>
  <si>
    <t>INVERSIÓN FÍSICA</t>
  </si>
  <si>
    <t>INTERESES, COMISIONES Y GASTOS DE LA DEUDA</t>
  </si>
  <si>
    <t>INVERSIÓN FINANCIERA</t>
  </si>
  <si>
    <t>GASTO CORRIENTE</t>
  </si>
  <si>
    <t>DE OPERACIÓN</t>
  </si>
  <si>
    <t>OTRAS EROGACIONES</t>
  </si>
  <si>
    <t>BIENES MUEBLES E INMUEBLES</t>
  </si>
  <si>
    <t>OBRA PÚBLICA</t>
  </si>
  <si>
    <t>COSTO FINANCIERO</t>
  </si>
  <si>
    <t>EGRESOS POR OPERACIONES AJENAS</t>
  </si>
  <si>
    <t>EROGACIONES RECUPERABLES</t>
  </si>
  <si>
    <t>Presupuesto Aprobado</t>
  </si>
  <si>
    <t>Presupuesto Modificado</t>
  </si>
  <si>
    <t>Presupuesto Pagado</t>
  </si>
  <si>
    <t>EGRESOS DE FLUJO DE EFECTIVO DE ENTIDADES DE CONTROL PRESUPUESTARIO INDIRECTO. PRODUCTORAS DE BIENES Y SERVICIOS</t>
  </si>
  <si>
    <t>C O N C E P T O S</t>
  </si>
  <si>
    <t xml:space="preserve">2/ La disponibilidad final reportada en la columna pagado, corresponde al saldo al final del periodo que se reporta, de los recursos financieros que no tienen un fin específico y que la entidad mantiene en caja, depositados o invertidos, en tanto no son requeridos para cubrir su flujo de operación. </t>
  </si>
  <si>
    <t>06 SECRETARÍA DE HACIENDA Y CRÉDITO PÚBLICO</t>
  </si>
  <si>
    <t>Presupuesto Devengado</t>
  </si>
  <si>
    <t>HHN INSTITUTO PARA LA PROTECCIÓN AL AHORRO BANCARIO</t>
  </si>
  <si>
    <t>TOTAL DE RECURSOS</t>
  </si>
  <si>
    <t>PARA APOYOS FINANCIEROS</t>
  </si>
  <si>
    <t>PARA OBLIGACIONES GARANTIZADAS</t>
  </si>
  <si>
    <t>APOYOS A DEUDORES DE LA BANCA</t>
  </si>
  <si>
    <t>SUMA DE EGRESOS DEL AÑO</t>
  </si>
  <si>
    <t>AMORTIZACIÓN DEL CRÉDITO</t>
  </si>
  <si>
    <t>A PRINCIPAL PASIVOS REFINANCIAMIENTO</t>
  </si>
  <si>
    <t>A PRINCIPAL PASIVOS ART. 46 LPAB</t>
  </si>
  <si>
    <t>DISPONIBILIDAD FINAL</t>
  </si>
  <si>
    <t>PARA PAGOS DE LA DEUDA</t>
  </si>
  <si>
    <t>PARA ASISTENCIA LEGAL DE LOS FUNCIONARIOS</t>
  </si>
  <si>
    <t>PARA RESERVA DE PROTECCIÓN AL AHORRO</t>
  </si>
  <si>
    <t>PARA GASTOS DE ADMINISTRACIÓN</t>
  </si>
  <si>
    <t>INTERNOS</t>
  </si>
  <si>
    <t>PASIVOS REFINANCIAMIENTO (PAGADO)</t>
  </si>
  <si>
    <t>PASIVOS ART. 46 LPAB (DEVENGADO NO PAGADO)</t>
  </si>
  <si>
    <t>EXTERNOS</t>
  </si>
  <si>
    <t>1/ Las cifras a pesos y las sumas, pueden diferir por efectos de redondeo.  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</si>
</sst>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8"/>
      <name val="Adobe Caslon Pro"/>
      <family val="1"/>
    </font>
    <font>
      <sz val="18"/>
      <color indexed="8"/>
      <name val="Adobe Caslon Pro"/>
      <family val="1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Adobe Caslon Pro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37" fontId="42" fillId="33" borderId="10" xfId="51" applyNumberFormat="1" applyFont="1" applyFill="1" applyBorder="1" applyAlignment="1">
      <alignment vertical="center"/>
      <protection/>
    </xf>
    <xf numFmtId="37" fontId="42" fillId="33" borderId="11" xfId="51" applyNumberFormat="1" applyFont="1" applyFill="1" applyBorder="1" applyAlignment="1">
      <alignment vertical="center"/>
      <protection/>
    </xf>
    <xf numFmtId="37" fontId="42" fillId="33" borderId="12" xfId="51" applyNumberFormat="1" applyFont="1" applyFill="1" applyBorder="1" applyAlignment="1">
      <alignment vertical="center"/>
      <protection/>
    </xf>
    <xf numFmtId="37" fontId="42" fillId="33" borderId="13" xfId="51" applyNumberFormat="1" applyFont="1" applyFill="1" applyBorder="1" applyAlignment="1">
      <alignment vertical="center"/>
      <protection/>
    </xf>
    <xf numFmtId="37" fontId="42" fillId="33" borderId="0" xfId="51" applyNumberFormat="1" applyFont="1" applyFill="1" applyBorder="1" applyAlignment="1">
      <alignment vertical="center"/>
      <protection/>
    </xf>
    <xf numFmtId="37" fontId="42" fillId="33" borderId="0" xfId="51" applyNumberFormat="1" applyFont="1" applyFill="1" applyBorder="1" applyAlignment="1">
      <alignment horizontal="centerContinuous" vertical="center"/>
      <protection/>
    </xf>
    <xf numFmtId="37" fontId="42" fillId="33" borderId="14" xfId="51" applyNumberFormat="1" applyFont="1" applyFill="1" applyBorder="1" applyAlignment="1">
      <alignment vertical="center"/>
      <protection/>
    </xf>
    <xf numFmtId="37" fontId="42" fillId="33" borderId="15" xfId="51" applyNumberFormat="1" applyFont="1" applyFill="1" applyBorder="1" applyAlignment="1">
      <alignment vertical="center"/>
      <protection/>
    </xf>
    <xf numFmtId="37" fontId="42" fillId="33" borderId="16" xfId="51" applyNumberFormat="1" applyFont="1" applyFill="1" applyBorder="1" applyAlignment="1">
      <alignment vertical="center"/>
      <protection/>
    </xf>
    <xf numFmtId="37" fontId="42" fillId="33" borderId="16" xfId="51" applyNumberFormat="1" applyFont="1" applyFill="1" applyBorder="1" applyAlignment="1">
      <alignment horizontal="center" vertical="center"/>
      <protection/>
    </xf>
    <xf numFmtId="37" fontId="42" fillId="33" borderId="17" xfId="51" applyNumberFormat="1" applyFont="1" applyFill="1" applyBorder="1" applyAlignment="1">
      <alignment vertical="center"/>
      <protection/>
    </xf>
    <xf numFmtId="49" fontId="2" fillId="0" borderId="18" xfId="51" applyNumberFormat="1" applyFont="1" applyFill="1" applyBorder="1" applyAlignment="1">
      <alignment vertical="center"/>
      <protection/>
    </xf>
    <xf numFmtId="49" fontId="2" fillId="0" borderId="0" xfId="51" applyNumberFormat="1" applyFont="1" applyFill="1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49" fontId="2" fillId="0" borderId="19" xfId="51" applyNumberFormat="1" applyFont="1" applyFill="1" applyBorder="1" applyAlignment="1">
      <alignment vertical="center"/>
      <protection/>
    </xf>
    <xf numFmtId="164" fontId="4" fillId="0" borderId="20" xfId="51" applyNumberFormat="1" applyFont="1" applyFill="1" applyBorder="1" applyAlignment="1">
      <alignment vertical="top"/>
      <protection/>
    </xf>
    <xf numFmtId="49" fontId="2" fillId="0" borderId="21" xfId="51" applyNumberFormat="1" applyFont="1" applyFill="1" applyBorder="1" applyAlignment="1">
      <alignment vertical="center"/>
      <protection/>
    </xf>
    <xf numFmtId="49" fontId="2" fillId="0" borderId="22" xfId="51" applyNumberFormat="1" applyFont="1" applyFill="1" applyBorder="1" applyAlignment="1">
      <alignment vertical="center"/>
      <protection/>
    </xf>
    <xf numFmtId="49" fontId="2" fillId="0" borderId="23" xfId="51" applyNumberFormat="1" applyFont="1" applyFill="1" applyBorder="1" applyAlignment="1">
      <alignment vertical="center"/>
      <protection/>
    </xf>
    <xf numFmtId="164" fontId="4" fillId="0" borderId="24" xfId="51" applyNumberFormat="1" applyFont="1" applyFill="1" applyBorder="1" applyAlignment="1">
      <alignment vertical="top"/>
      <protection/>
    </xf>
    <xf numFmtId="49" fontId="5" fillId="0" borderId="0" xfId="51" applyNumberFormat="1" applyFont="1" applyFill="1" applyAlignment="1">
      <alignment horizontal="justify" vertical="justify" wrapText="1"/>
      <protection/>
    </xf>
    <xf numFmtId="49" fontId="5" fillId="0" borderId="0" xfId="51" applyNumberFormat="1" applyFont="1" applyFill="1" applyAlignment="1">
      <alignment vertical="center"/>
      <protection/>
    </xf>
    <xf numFmtId="49" fontId="5" fillId="0" borderId="0" xfId="51" applyNumberFormat="1" applyFont="1" applyFill="1" applyAlignment="1">
      <alignment horizontal="left" vertical="center" indent="1"/>
      <protection/>
    </xf>
    <xf numFmtId="3" fontId="43" fillId="0" borderId="25" xfId="51" applyNumberFormat="1" applyFont="1" applyBorder="1" applyAlignment="1">
      <alignment horizontal="right" vertical="top"/>
      <protection/>
    </xf>
    <xf numFmtId="49" fontId="2" fillId="0" borderId="0" xfId="51" applyNumberFormat="1" applyFont="1" applyFill="1" applyAlignment="1">
      <alignment horizontal="left" vertical="center" indent="2"/>
      <protection/>
    </xf>
    <xf numFmtId="3" fontId="44" fillId="0" borderId="25" xfId="51" applyNumberFormat="1" applyFont="1" applyBorder="1" applyAlignment="1">
      <alignment horizontal="right" vertical="top"/>
      <protection/>
    </xf>
    <xf numFmtId="164" fontId="44" fillId="0" borderId="25" xfId="51" applyNumberFormat="1" applyFont="1" applyBorder="1" applyAlignment="1">
      <alignment horizontal="right" vertical="top"/>
      <protection/>
    </xf>
    <xf numFmtId="164" fontId="43" fillId="0" borderId="25" xfId="51" applyNumberFormat="1" applyFont="1" applyBorder="1" applyAlignment="1">
      <alignment horizontal="right" vertical="top"/>
      <protection/>
    </xf>
    <xf numFmtId="165" fontId="44" fillId="0" borderId="25" xfId="51" applyNumberFormat="1" applyFont="1" applyBorder="1" applyAlignment="1">
      <alignment horizontal="right" vertical="top"/>
      <protection/>
    </xf>
    <xf numFmtId="49" fontId="5" fillId="0" borderId="0" xfId="51" applyNumberFormat="1" applyFont="1" applyFill="1" applyAlignment="1">
      <alignment horizontal="left" vertical="center" indent="2"/>
      <protection/>
    </xf>
    <xf numFmtId="49" fontId="2" fillId="0" borderId="0" xfId="51" applyNumberFormat="1" applyFont="1" applyFill="1" applyAlignment="1">
      <alignment horizontal="left" vertical="center" indent="3"/>
      <protection/>
    </xf>
    <xf numFmtId="49" fontId="2" fillId="0" borderId="0" xfId="51" applyNumberFormat="1" applyFont="1" applyFill="1" applyAlignment="1">
      <alignment horizontal="left" vertical="center" indent="4"/>
      <protection/>
    </xf>
    <xf numFmtId="165" fontId="43" fillId="0" borderId="25" xfId="51" applyNumberFormat="1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37" fontId="2" fillId="0" borderId="0" xfId="51" applyNumberFormat="1" applyFont="1" applyFill="1" applyBorder="1" applyAlignment="1">
      <alignment horizontal="center" vertical="center" wrapText="1"/>
      <protection/>
    </xf>
    <xf numFmtId="37" fontId="2" fillId="0" borderId="0" xfId="51" applyNumberFormat="1" applyFont="1" applyFill="1" applyBorder="1" applyAlignment="1">
      <alignment horizontal="center" vertical="center"/>
      <protection/>
    </xf>
    <xf numFmtId="0" fontId="42" fillId="33" borderId="26" xfId="51" applyNumberFormat="1" applyFont="1" applyFill="1" applyBorder="1" applyAlignment="1">
      <alignment horizontal="center" vertical="center" wrapText="1"/>
      <protection/>
    </xf>
    <xf numFmtId="0" fontId="42" fillId="33" borderId="27" xfId="51" applyNumberFormat="1" applyFont="1" applyFill="1" applyBorder="1" applyAlignment="1">
      <alignment horizontal="center" vertical="center" wrapText="1"/>
      <protection/>
    </xf>
    <xf numFmtId="0" fontId="42" fillId="33" borderId="28" xfId="51" applyNumberFormat="1" applyFont="1" applyFill="1" applyBorder="1" applyAlignment="1">
      <alignment horizontal="center" vertical="center" wrapText="1"/>
      <protection/>
    </xf>
    <xf numFmtId="37" fontId="2" fillId="0" borderId="0" xfId="51" applyNumberFormat="1" applyFont="1" applyFill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zoomScale="45" zoomScaleNormal="45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4.8515625" style="0" customWidth="1"/>
    <col min="5" max="5" width="3.140625" style="0" customWidth="1"/>
    <col min="6" max="9" width="45.7109375" style="0" customWidth="1"/>
  </cols>
  <sheetData>
    <row r="1" spans="1:9" ht="23.25">
      <c r="A1" s="1"/>
      <c r="B1" s="1"/>
      <c r="C1" s="2"/>
      <c r="D1" s="3"/>
      <c r="E1" s="3"/>
      <c r="F1" s="3"/>
      <c r="G1" s="3"/>
      <c r="H1" s="3"/>
      <c r="I1" s="3"/>
    </row>
    <row r="2" spans="1:9" ht="23.25">
      <c r="A2" s="1"/>
      <c r="B2" s="1"/>
      <c r="C2" s="2"/>
      <c r="D2" s="3"/>
      <c r="E2" s="3"/>
      <c r="F2" s="3"/>
      <c r="G2" s="3"/>
      <c r="H2" s="3"/>
      <c r="I2" s="3"/>
    </row>
    <row r="3" spans="1:9" ht="23.25" customHeight="1">
      <c r="A3" s="1"/>
      <c r="B3" s="39" t="s">
        <v>0</v>
      </c>
      <c r="C3" s="39"/>
      <c r="D3" s="39"/>
      <c r="E3" s="39"/>
      <c r="F3" s="39"/>
      <c r="G3" s="39"/>
      <c r="H3" s="39"/>
      <c r="I3" s="39"/>
    </row>
    <row r="4" spans="1:9" ht="23.25">
      <c r="A4" s="1"/>
      <c r="B4" s="40" t="s">
        <v>19</v>
      </c>
      <c r="C4" s="40"/>
      <c r="D4" s="40"/>
      <c r="E4" s="40"/>
      <c r="F4" s="40"/>
      <c r="G4" s="40"/>
      <c r="H4" s="40"/>
      <c r="I4" s="40"/>
    </row>
    <row r="5" spans="1:9" ht="23.25">
      <c r="A5" s="1"/>
      <c r="B5" s="40" t="s">
        <v>22</v>
      </c>
      <c r="C5" s="40"/>
      <c r="D5" s="40"/>
      <c r="E5" s="40"/>
      <c r="F5" s="40"/>
      <c r="G5" s="40"/>
      <c r="H5" s="40"/>
      <c r="I5" s="40"/>
    </row>
    <row r="6" spans="1:9" ht="23.25">
      <c r="A6" s="1"/>
      <c r="B6" s="44" t="s">
        <v>24</v>
      </c>
      <c r="C6" s="44"/>
      <c r="D6" s="44"/>
      <c r="E6" s="44"/>
      <c r="F6" s="44"/>
      <c r="G6" s="44"/>
      <c r="H6" s="44"/>
      <c r="I6" s="44"/>
    </row>
    <row r="7" spans="1:9" ht="23.25">
      <c r="A7" s="1"/>
      <c r="B7" s="40" t="s">
        <v>1</v>
      </c>
      <c r="C7" s="40"/>
      <c r="D7" s="40"/>
      <c r="E7" s="40"/>
      <c r="F7" s="40"/>
      <c r="G7" s="40"/>
      <c r="H7" s="40"/>
      <c r="I7" s="40"/>
    </row>
    <row r="8" spans="1:9" ht="23.25">
      <c r="A8" s="1"/>
      <c r="B8" s="1"/>
      <c r="C8" s="1"/>
      <c r="D8" s="1"/>
      <c r="E8" s="1"/>
      <c r="F8" s="1"/>
      <c r="G8" s="1"/>
      <c r="H8" s="1"/>
      <c r="I8" s="3"/>
    </row>
    <row r="9" spans="1:9" ht="23.25" customHeight="1">
      <c r="A9" s="1"/>
      <c r="B9" s="4"/>
      <c r="C9" s="5"/>
      <c r="D9" s="5"/>
      <c r="E9" s="6"/>
      <c r="F9" s="41" t="s">
        <v>16</v>
      </c>
      <c r="G9" s="41" t="s">
        <v>17</v>
      </c>
      <c r="H9" s="41" t="s">
        <v>23</v>
      </c>
      <c r="I9" s="41" t="s">
        <v>18</v>
      </c>
    </row>
    <row r="10" spans="1:9" ht="23.25">
      <c r="A10" s="1"/>
      <c r="B10" s="7"/>
      <c r="C10" s="8"/>
      <c r="D10" s="9" t="s">
        <v>20</v>
      </c>
      <c r="E10" s="10"/>
      <c r="F10" s="42"/>
      <c r="G10" s="42"/>
      <c r="H10" s="42"/>
      <c r="I10" s="42"/>
    </row>
    <row r="11" spans="1:9" ht="23.25">
      <c r="A11" s="1"/>
      <c r="B11" s="7"/>
      <c r="C11" s="8"/>
      <c r="D11" s="9"/>
      <c r="E11" s="10"/>
      <c r="F11" s="42"/>
      <c r="G11" s="42"/>
      <c r="H11" s="42"/>
      <c r="I11" s="42"/>
    </row>
    <row r="12" spans="1:9" ht="23.25">
      <c r="A12" s="1"/>
      <c r="B12" s="11"/>
      <c r="C12" s="12"/>
      <c r="D12" s="13"/>
      <c r="E12" s="14"/>
      <c r="F12" s="43"/>
      <c r="G12" s="43"/>
      <c r="H12" s="43"/>
      <c r="I12" s="43"/>
    </row>
    <row r="13" spans="1:9" ht="23.25">
      <c r="A13" s="1"/>
      <c r="B13" s="15"/>
      <c r="C13" s="16"/>
      <c r="D13" s="17"/>
      <c r="E13" s="18"/>
      <c r="F13" s="19"/>
      <c r="G13" s="19"/>
      <c r="H13" s="19"/>
      <c r="I13" s="19"/>
    </row>
    <row r="14" spans="1:9" ht="23.25">
      <c r="A14" s="1"/>
      <c r="B14" s="15"/>
      <c r="C14" s="16"/>
      <c r="D14" s="24" t="s">
        <v>25</v>
      </c>
      <c r="E14" s="18"/>
      <c r="F14" s="27">
        <f>+F16+F21+F27+F31+F41+F44</f>
        <v>309916737893</v>
      </c>
      <c r="G14" s="27">
        <f>+G16+G21+G27+G31+G41+G44</f>
        <v>627816737893</v>
      </c>
      <c r="H14" s="27">
        <f>+H16+H21+H27+H31+H41+H44</f>
        <v>588485828368</v>
      </c>
      <c r="I14" s="27">
        <f>+I16+I21+I27+I31+I37+I41+I44</f>
        <v>588296950643.05</v>
      </c>
    </row>
    <row r="15" spans="1:9" ht="23.25">
      <c r="A15" s="1"/>
      <c r="B15" s="15"/>
      <c r="C15" s="16"/>
      <c r="D15" s="25"/>
      <c r="E15" s="18"/>
      <c r="F15" s="19"/>
      <c r="G15" s="19"/>
      <c r="H15" s="19"/>
      <c r="I15" s="19"/>
    </row>
    <row r="16" spans="1:9" ht="23.25">
      <c r="A16" s="1"/>
      <c r="B16" s="15"/>
      <c r="C16" s="16"/>
      <c r="D16" s="26" t="s">
        <v>8</v>
      </c>
      <c r="E16" s="16"/>
      <c r="F16" s="27">
        <f>+F17+F18+F20</f>
        <v>534561051</v>
      </c>
      <c r="G16" s="27">
        <f>+G17+G18+G20</f>
        <v>502709013</v>
      </c>
      <c r="H16" s="27">
        <f>+H17+H18+H20</f>
        <v>399344736</v>
      </c>
      <c r="I16" s="27">
        <f>+I17+I18+I20</f>
        <v>402271156.36</v>
      </c>
    </row>
    <row r="17" spans="1:9" ht="23.25">
      <c r="A17" s="1"/>
      <c r="B17" s="15"/>
      <c r="C17" s="16"/>
      <c r="D17" s="28" t="s">
        <v>4</v>
      </c>
      <c r="E17" s="16"/>
      <c r="F17" s="29">
        <v>352632682</v>
      </c>
      <c r="G17" s="29">
        <v>324062986</v>
      </c>
      <c r="H17" s="29">
        <v>306610640</v>
      </c>
      <c r="I17" s="29">
        <v>306276538.91</v>
      </c>
    </row>
    <row r="18" spans="1:9" ht="23.25">
      <c r="A18" s="1"/>
      <c r="B18" s="15"/>
      <c r="C18" s="16"/>
      <c r="D18" s="28" t="s">
        <v>9</v>
      </c>
      <c r="E18" s="16"/>
      <c r="F18" s="29">
        <v>181657490</v>
      </c>
      <c r="G18" s="29">
        <v>178375148</v>
      </c>
      <c r="H18" s="29">
        <v>92571219</v>
      </c>
      <c r="I18" s="29">
        <v>95831740.45</v>
      </c>
    </row>
    <row r="19" spans="1:9" ht="23.25">
      <c r="A19" s="1"/>
      <c r="B19" s="15"/>
      <c r="C19" s="16"/>
      <c r="D19" s="28" t="s">
        <v>3</v>
      </c>
      <c r="E19" s="16"/>
      <c r="F19" s="29">
        <v>0</v>
      </c>
      <c r="G19" s="29">
        <v>0</v>
      </c>
      <c r="H19" s="29"/>
      <c r="I19" s="30">
        <v>0</v>
      </c>
    </row>
    <row r="20" spans="1:9" ht="23.25">
      <c r="A20" s="1"/>
      <c r="B20" s="15"/>
      <c r="C20" s="16"/>
      <c r="D20" s="28" t="s">
        <v>10</v>
      </c>
      <c r="E20" s="16"/>
      <c r="F20" s="29">
        <v>270879</v>
      </c>
      <c r="G20" s="29">
        <v>270879</v>
      </c>
      <c r="H20" s="29">
        <v>162877</v>
      </c>
      <c r="I20" s="29">
        <v>162877</v>
      </c>
    </row>
    <row r="21" spans="1:9" ht="23.25">
      <c r="A21" s="1"/>
      <c r="B21" s="15"/>
      <c r="C21" s="16"/>
      <c r="D21" s="26" t="s">
        <v>5</v>
      </c>
      <c r="E21" s="16"/>
      <c r="F21" s="27">
        <f>+F22+F23</f>
        <v>2474000</v>
      </c>
      <c r="G21" s="27">
        <v>2474000</v>
      </c>
      <c r="H21" s="27">
        <v>2228532</v>
      </c>
      <c r="I21" s="27">
        <v>348099.72000000003</v>
      </c>
    </row>
    <row r="22" spans="1:9" ht="23.25">
      <c r="A22" s="1"/>
      <c r="B22" s="15"/>
      <c r="C22" s="16"/>
      <c r="D22" s="28" t="s">
        <v>11</v>
      </c>
      <c r="E22" s="16"/>
      <c r="F22" s="29">
        <v>2224000</v>
      </c>
      <c r="G22" s="29">
        <v>2224000</v>
      </c>
      <c r="H22" s="29">
        <v>2100404</v>
      </c>
      <c r="I22" s="29">
        <v>308999.7</v>
      </c>
    </row>
    <row r="23" spans="1:9" ht="23.25">
      <c r="A23" s="1"/>
      <c r="B23" s="15"/>
      <c r="C23" s="16"/>
      <c r="D23" s="28" t="s">
        <v>12</v>
      </c>
      <c r="E23" s="16"/>
      <c r="F23" s="29">
        <v>250000</v>
      </c>
      <c r="G23" s="29">
        <v>250000</v>
      </c>
      <c r="H23" s="29">
        <v>128128</v>
      </c>
      <c r="I23" s="29">
        <v>39100.02</v>
      </c>
    </row>
    <row r="24" spans="1:9" ht="23.25">
      <c r="A24" s="1"/>
      <c r="B24" s="15"/>
      <c r="C24" s="16"/>
      <c r="D24" s="28" t="s">
        <v>3</v>
      </c>
      <c r="E24" s="16"/>
      <c r="F24" s="29">
        <v>0</v>
      </c>
      <c r="G24" s="29">
        <v>0</v>
      </c>
      <c r="H24" s="29"/>
      <c r="I24" s="30">
        <v>0</v>
      </c>
    </row>
    <row r="25" spans="1:9" ht="23.25">
      <c r="A25" s="1"/>
      <c r="B25" s="15"/>
      <c r="C25" s="16"/>
      <c r="D25" s="28" t="s">
        <v>10</v>
      </c>
      <c r="E25" s="16"/>
      <c r="F25" s="29">
        <v>0</v>
      </c>
      <c r="G25" s="29">
        <v>0</v>
      </c>
      <c r="H25" s="29"/>
      <c r="I25" s="30">
        <v>0</v>
      </c>
    </row>
    <row r="26" spans="1:9" ht="23.25">
      <c r="A26" s="1"/>
      <c r="B26" s="15"/>
      <c r="C26" s="16"/>
      <c r="D26" s="26" t="s">
        <v>7</v>
      </c>
      <c r="E26" s="16"/>
      <c r="F26" s="27">
        <v>0</v>
      </c>
      <c r="G26" s="27">
        <v>0</v>
      </c>
      <c r="H26" s="27"/>
      <c r="I26" s="31">
        <v>0</v>
      </c>
    </row>
    <row r="27" spans="1:9" ht="23.25">
      <c r="A27" s="1"/>
      <c r="B27" s="15"/>
      <c r="C27" s="16"/>
      <c r="D27" s="26" t="s">
        <v>10</v>
      </c>
      <c r="E27" s="16"/>
      <c r="F27" s="27">
        <v>1635100200</v>
      </c>
      <c r="G27" s="27">
        <v>1635100200</v>
      </c>
      <c r="H27" s="27">
        <v>107336192</v>
      </c>
      <c r="I27" s="27">
        <v>107336191.95</v>
      </c>
    </row>
    <row r="28" spans="1:9" ht="23.25">
      <c r="A28" s="1"/>
      <c r="B28" s="15"/>
      <c r="C28" s="16"/>
      <c r="D28" s="28" t="s">
        <v>26</v>
      </c>
      <c r="E28" s="16"/>
      <c r="F28" s="29">
        <v>0</v>
      </c>
      <c r="G28" s="29">
        <v>0</v>
      </c>
      <c r="H28" s="29">
        <v>107336192</v>
      </c>
      <c r="I28" s="29">
        <v>107336191.95</v>
      </c>
    </row>
    <row r="29" spans="1:9" ht="23.25">
      <c r="A29" s="1"/>
      <c r="B29" s="15"/>
      <c r="C29" s="16"/>
      <c r="D29" s="28" t="s">
        <v>27</v>
      </c>
      <c r="E29" s="16"/>
      <c r="F29" s="29">
        <v>0</v>
      </c>
      <c r="G29" s="29">
        <v>0</v>
      </c>
      <c r="H29" s="29"/>
      <c r="I29" s="30">
        <v>0</v>
      </c>
    </row>
    <row r="30" spans="1:9" ht="23.25">
      <c r="A30" s="1"/>
      <c r="B30" s="15"/>
      <c r="C30" s="16"/>
      <c r="D30" s="28" t="s">
        <v>28</v>
      </c>
      <c r="E30" s="16"/>
      <c r="F30" s="29">
        <v>1635100200</v>
      </c>
      <c r="G30" s="29">
        <v>1635100200</v>
      </c>
      <c r="H30" s="32"/>
      <c r="I30" s="30"/>
    </row>
    <row r="31" spans="1:9" ht="23.25">
      <c r="A31" s="1"/>
      <c r="B31" s="15"/>
      <c r="C31" s="16"/>
      <c r="D31" s="26" t="s">
        <v>13</v>
      </c>
      <c r="E31" s="16"/>
      <c r="F31" s="27">
        <f aca="true" t="shared" si="0" ref="F31:I33">+F32</f>
        <v>40433377376</v>
      </c>
      <c r="G31" s="27">
        <f t="shared" si="0"/>
        <v>40433377376</v>
      </c>
      <c r="H31" s="27">
        <f t="shared" si="0"/>
        <v>42167165666</v>
      </c>
      <c r="I31" s="27">
        <f t="shared" si="0"/>
        <v>42167165666</v>
      </c>
    </row>
    <row r="32" spans="1:9" ht="23.25">
      <c r="A32" s="1"/>
      <c r="B32" s="15"/>
      <c r="C32" s="16"/>
      <c r="D32" s="33" t="s">
        <v>6</v>
      </c>
      <c r="E32" s="16"/>
      <c r="F32" s="27">
        <f t="shared" si="0"/>
        <v>40433377376</v>
      </c>
      <c r="G32" s="27">
        <f t="shared" si="0"/>
        <v>40433377376</v>
      </c>
      <c r="H32" s="27">
        <f t="shared" si="0"/>
        <v>42167165666</v>
      </c>
      <c r="I32" s="27">
        <f t="shared" si="0"/>
        <v>42167165666</v>
      </c>
    </row>
    <row r="33" spans="1:9" ht="23.25">
      <c r="A33" s="1"/>
      <c r="B33" s="15"/>
      <c r="C33" s="16"/>
      <c r="D33" s="34" t="s">
        <v>38</v>
      </c>
      <c r="E33" s="16"/>
      <c r="F33" s="29">
        <f t="shared" si="0"/>
        <v>40433377376</v>
      </c>
      <c r="G33" s="29">
        <f t="shared" si="0"/>
        <v>40433377376</v>
      </c>
      <c r="H33" s="29">
        <f t="shared" si="0"/>
        <v>42167165666</v>
      </c>
      <c r="I33" s="29">
        <f t="shared" si="0"/>
        <v>42167165666</v>
      </c>
    </row>
    <row r="34" spans="1:9" ht="23.25">
      <c r="A34" s="1"/>
      <c r="B34" s="15"/>
      <c r="C34" s="16"/>
      <c r="D34" s="35" t="s">
        <v>39</v>
      </c>
      <c r="E34" s="16"/>
      <c r="F34" s="29">
        <v>40433377376</v>
      </c>
      <c r="G34" s="29">
        <v>40433377376</v>
      </c>
      <c r="H34" s="29">
        <v>42167165666</v>
      </c>
      <c r="I34" s="29">
        <v>42167165666</v>
      </c>
    </row>
    <row r="35" spans="1:9" ht="23.25">
      <c r="A35" s="1"/>
      <c r="B35" s="15"/>
      <c r="C35" s="16"/>
      <c r="D35" s="35" t="s">
        <v>40</v>
      </c>
      <c r="E35" s="16"/>
      <c r="F35" s="29">
        <v>0</v>
      </c>
      <c r="G35" s="29">
        <v>0</v>
      </c>
      <c r="H35" s="29"/>
      <c r="I35" s="30">
        <v>0</v>
      </c>
    </row>
    <row r="36" spans="1:9" ht="23.25">
      <c r="A36" s="1"/>
      <c r="B36" s="15"/>
      <c r="C36" s="16"/>
      <c r="D36" s="34" t="s">
        <v>41</v>
      </c>
      <c r="E36" s="16"/>
      <c r="F36" s="29">
        <v>0</v>
      </c>
      <c r="G36" s="29">
        <v>0</v>
      </c>
      <c r="H36" s="29"/>
      <c r="I36" s="30">
        <v>0</v>
      </c>
    </row>
    <row r="37" spans="1:9" ht="23.25">
      <c r="A37" s="1"/>
      <c r="B37" s="15"/>
      <c r="C37" s="16"/>
      <c r="D37" s="26" t="s">
        <v>14</v>
      </c>
      <c r="E37" s="16"/>
      <c r="F37" s="27">
        <v>0</v>
      </c>
      <c r="G37" s="27">
        <v>0</v>
      </c>
      <c r="H37" s="36"/>
      <c r="I37" s="31">
        <v>-55081.37</v>
      </c>
    </row>
    <row r="38" spans="1:9" ht="23.25">
      <c r="A38" s="1"/>
      <c r="B38" s="15"/>
      <c r="C38" s="16"/>
      <c r="D38" s="28" t="s">
        <v>2</v>
      </c>
      <c r="E38" s="16"/>
      <c r="F38" s="29">
        <v>0</v>
      </c>
      <c r="G38" s="29">
        <v>0</v>
      </c>
      <c r="H38" s="32"/>
      <c r="I38" s="30">
        <v>-592730.08</v>
      </c>
    </row>
    <row r="39" spans="1:9" ht="23.25">
      <c r="A39" s="1"/>
      <c r="B39" s="15"/>
      <c r="C39" s="16"/>
      <c r="D39" s="28" t="s">
        <v>15</v>
      </c>
      <c r="E39" s="16"/>
      <c r="F39" s="29"/>
      <c r="G39" s="29">
        <v>0</v>
      </c>
      <c r="H39" s="32"/>
      <c r="I39" s="30">
        <v>537648.71</v>
      </c>
    </row>
    <row r="40" spans="1:9" ht="23.25">
      <c r="A40" s="1"/>
      <c r="B40" s="15"/>
      <c r="C40" s="16"/>
      <c r="D40" s="26" t="s">
        <v>29</v>
      </c>
      <c r="E40" s="16"/>
      <c r="F40" s="27">
        <f>+F16+F21+F27+F31+F41</f>
        <v>236808960115</v>
      </c>
      <c r="G40" s="27">
        <f>+G16+G21+G27+G31+G41</f>
        <v>554677108077</v>
      </c>
      <c r="H40" s="27">
        <f>+H16+H21+H27+H31+H41</f>
        <v>520040107718</v>
      </c>
      <c r="I40" s="27">
        <f>+I16+I21+I27+I31+I41</f>
        <v>520041153706.42004</v>
      </c>
    </row>
    <row r="41" spans="1:9" ht="23.25">
      <c r="A41" s="1"/>
      <c r="B41" s="15"/>
      <c r="C41" s="16"/>
      <c r="D41" s="26" t="s">
        <v>30</v>
      </c>
      <c r="E41" s="16"/>
      <c r="F41" s="27">
        <f>+F42</f>
        <v>194203447488</v>
      </c>
      <c r="G41" s="27">
        <f>+G42</f>
        <v>512103447488</v>
      </c>
      <c r="H41" s="27">
        <f>+H42</f>
        <v>477364032592</v>
      </c>
      <c r="I41" s="27">
        <f>+I42</f>
        <v>477364032592.39</v>
      </c>
    </row>
    <row r="42" spans="1:9" ht="23.25">
      <c r="A42" s="1"/>
      <c r="B42" s="15"/>
      <c r="C42" s="16"/>
      <c r="D42" s="28" t="s">
        <v>31</v>
      </c>
      <c r="E42" s="16"/>
      <c r="F42" s="29">
        <v>194203447488</v>
      </c>
      <c r="G42" s="29">
        <v>512103447488</v>
      </c>
      <c r="H42" s="29">
        <v>477364032592</v>
      </c>
      <c r="I42" s="29">
        <v>477364032592.39</v>
      </c>
    </row>
    <row r="43" spans="1:9" ht="23.25">
      <c r="A43" s="1"/>
      <c r="B43" s="15"/>
      <c r="C43" s="16"/>
      <c r="D43" s="28" t="s">
        <v>32</v>
      </c>
      <c r="E43" s="16"/>
      <c r="F43" s="29">
        <v>0</v>
      </c>
      <c r="G43" s="29">
        <v>0</v>
      </c>
      <c r="H43" s="29"/>
      <c r="I43" s="30">
        <v>0</v>
      </c>
    </row>
    <row r="44" spans="1:9" ht="23.25">
      <c r="A44" s="1"/>
      <c r="B44" s="15"/>
      <c r="C44" s="16"/>
      <c r="D44" s="26" t="s">
        <v>33</v>
      </c>
      <c r="E44" s="16"/>
      <c r="F44" s="27">
        <f>+F45+F46+F47+F48</f>
        <v>73107777778</v>
      </c>
      <c r="G44" s="27">
        <f>+G45+G46+G47+G48</f>
        <v>73139629816</v>
      </c>
      <c r="H44" s="27">
        <f>+H45+H46+H47+H48</f>
        <v>68445720650</v>
      </c>
      <c r="I44" s="27">
        <f>+I45+I46+I47+I48</f>
        <v>68255852018</v>
      </c>
    </row>
    <row r="45" spans="1:9" ht="23.25">
      <c r="A45" s="1"/>
      <c r="B45" s="15"/>
      <c r="C45" s="16"/>
      <c r="D45" s="28" t="s">
        <v>34</v>
      </c>
      <c r="E45" s="16"/>
      <c r="F45" s="29">
        <v>6084776</v>
      </c>
      <c r="G45" s="29">
        <v>60894027518</v>
      </c>
      <c r="H45" s="29">
        <v>55427276623</v>
      </c>
      <c r="I45" s="29">
        <v>55245316669</v>
      </c>
    </row>
    <row r="46" spans="1:9" ht="23.25">
      <c r="A46" s="1"/>
      <c r="B46" s="15"/>
      <c r="C46" s="16"/>
      <c r="D46" s="28" t="s">
        <v>35</v>
      </c>
      <c r="E46" s="16"/>
      <c r="F46" s="29">
        <v>60894027518</v>
      </c>
      <c r="G46" s="29">
        <v>6084776</v>
      </c>
      <c r="H46" s="29">
        <v>282365</v>
      </c>
      <c r="I46" s="29">
        <v>282329</v>
      </c>
    </row>
    <row r="47" spans="1:9" ht="23.25">
      <c r="A47" s="1"/>
      <c r="B47" s="15"/>
      <c r="C47" s="16"/>
      <c r="D47" s="28" t="s">
        <v>36</v>
      </c>
      <c r="E47" s="16"/>
      <c r="F47" s="29">
        <v>12193665484</v>
      </c>
      <c r="G47" s="29">
        <v>12225517522</v>
      </c>
      <c r="H47" s="29">
        <v>13016264778</v>
      </c>
      <c r="I47" s="29">
        <v>12998696270</v>
      </c>
    </row>
    <row r="48" spans="1:9" ht="23.25">
      <c r="A48" s="1"/>
      <c r="B48" s="15"/>
      <c r="C48" s="16"/>
      <c r="D48" s="28" t="s">
        <v>37</v>
      </c>
      <c r="E48" s="16"/>
      <c r="F48" s="29">
        <v>14000000</v>
      </c>
      <c r="G48" s="29">
        <v>14000000</v>
      </c>
      <c r="H48" s="29">
        <v>1896884</v>
      </c>
      <c r="I48" s="29">
        <v>11556750</v>
      </c>
    </row>
    <row r="49" spans="1:9" ht="23.25">
      <c r="A49" s="1"/>
      <c r="B49" s="20"/>
      <c r="C49" s="21"/>
      <c r="D49" s="21"/>
      <c r="E49" s="22"/>
      <c r="F49" s="23"/>
      <c r="G49" s="23"/>
      <c r="H49" s="23"/>
      <c r="I49" s="23"/>
    </row>
    <row r="50" spans="1:9" ht="31.5" customHeight="1">
      <c r="A50" s="1"/>
      <c r="B50" s="37" t="s">
        <v>42</v>
      </c>
      <c r="C50" s="37"/>
      <c r="D50" s="37"/>
      <c r="E50" s="37"/>
      <c r="F50" s="37"/>
      <c r="G50" s="37"/>
      <c r="H50" s="37"/>
      <c r="I50" s="37"/>
    </row>
    <row r="51" spans="2:9" ht="61.5" customHeight="1">
      <c r="B51" s="38" t="s">
        <v>21</v>
      </c>
      <c r="C51" s="38"/>
      <c r="D51" s="38"/>
      <c r="E51" s="38"/>
      <c r="F51" s="38"/>
      <c r="G51" s="38"/>
      <c r="H51" s="38"/>
      <c r="I51" s="38"/>
    </row>
  </sheetData>
  <sheetProtection/>
  <mergeCells count="11">
    <mergeCell ref="B50:I50"/>
    <mergeCell ref="B51:I51"/>
    <mergeCell ref="B3:I3"/>
    <mergeCell ref="B4:I4"/>
    <mergeCell ref="B5:I5"/>
    <mergeCell ref="F9:F12"/>
    <mergeCell ref="G9:G12"/>
    <mergeCell ref="I9:I12"/>
    <mergeCell ref="B6:I6"/>
    <mergeCell ref="B7:I7"/>
    <mergeCell ref="H9:H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9" r:id="rId3"/>
  <headerFoot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carlos_garciar</dc:creator>
  <cp:keywords/>
  <dc:description/>
  <cp:lastModifiedBy>Carlos López Zavala</cp:lastModifiedBy>
  <cp:lastPrinted>2013-04-22T22:08:33Z</cp:lastPrinted>
  <dcterms:created xsi:type="dcterms:W3CDTF">2013-04-19T01:33:08Z</dcterms:created>
  <dcterms:modified xsi:type="dcterms:W3CDTF">2013-04-25T00:27:56Z</dcterms:modified>
  <cp:category/>
  <cp:version/>
  <cp:contentType/>
  <cp:contentStatus/>
</cp:coreProperties>
</file>