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105" yWindow="65521" windowWidth="11940" windowHeight="10095" activeTab="0"/>
  </bookViews>
  <sheets>
    <sheet name="Formato en Blanco" sheetId="1" r:id="rId1"/>
  </sheets>
  <definedNames>
    <definedName name="_xlnm.Print_Area" localSheetId="0">'Formato en Blanco'!$A$1:$H$59</definedName>
    <definedName name="FORM">#REF!</definedName>
  </definedNames>
  <calcPr fullCalcOnLoad="1"/>
</workbook>
</file>

<file path=xl/comments1.xml><?xml version="1.0" encoding="utf-8"?>
<comments xmlns="http://schemas.openxmlformats.org/spreadsheetml/2006/main">
  <authors>
    <author>Alejandro Agonizante</author>
    <author>andres_alvarado</author>
  </authors>
  <commentList>
    <comment ref="A1" authorId="0">
      <text>
        <r>
          <rPr>
            <b/>
            <sz val="8"/>
            <rFont val="Tahoma"/>
            <family val="2"/>
          </rPr>
          <t>99</t>
        </r>
      </text>
    </comment>
    <comment ref="B1" authorId="1">
      <text>
        <r>
          <rPr>
            <b/>
            <sz val="8"/>
            <rFont val="Tahoma"/>
            <family val="2"/>
          </rPr>
          <t>P01P05</t>
        </r>
      </text>
    </comment>
  </commentList>
</comments>
</file>

<file path=xl/sharedStrings.xml><?xml version="1.0" encoding="utf-8"?>
<sst xmlns="http://schemas.openxmlformats.org/spreadsheetml/2006/main" count="55" uniqueCount="42">
  <si>
    <t>CONCEPTO</t>
  </si>
  <si>
    <t>*</t>
  </si>
  <si>
    <t>ORIGINAL</t>
  </si>
  <si>
    <t>MODIFICADO</t>
  </si>
  <si>
    <t>(Pesos)</t>
  </si>
  <si>
    <t>ENTIDADES DE CONTROL PRESUPUESTARIO DIRECTO</t>
  </si>
  <si>
    <t>OBTENIDO</t>
  </si>
  <si>
    <t>OBTENIDO Y</t>
  </si>
  <si>
    <t>DIFERENCIA  ENTRE</t>
  </si>
  <si>
    <t>TOQ COMISIÓN FEDERAL DE ELECTRICIDAD</t>
  </si>
  <si>
    <t>APROBADO</t>
  </si>
  <si>
    <t>TOTAL DE RECURSOS</t>
  </si>
  <si>
    <t>CUENTA DE LA HACIENDA PÚBLICA FEDERAL DE 2012</t>
  </si>
  <si>
    <t>DEVENGADO</t>
  </si>
  <si>
    <t xml:space="preserve">  DISPONIBILIDAD INICIAL</t>
  </si>
  <si>
    <t xml:space="preserve">  CORRIENTES Y DE CAPITAL</t>
  </si>
  <si>
    <t xml:space="preserve">    VENTA DE SERVICIOS</t>
  </si>
  <si>
    <t xml:space="preserve">      INTERNAS</t>
  </si>
  <si>
    <t xml:space="preserve">      EXTERNAS</t>
  </si>
  <si>
    <t xml:space="preserve">    INGRESOS DIVERSOS</t>
  </si>
  <si>
    <t xml:space="preserve">    VENTA DE INVERSIONES</t>
  </si>
  <si>
    <t xml:space="preserve">      RECUPERACIÓN DE ACTIVOS FÍSICOS</t>
  </si>
  <si>
    <t xml:space="preserve">      RECUPERACIÓN DE ACTIVOS FINANCIEROS</t>
  </si>
  <si>
    <t xml:space="preserve">  INGRESOS POR OPERACIONES AJENAS</t>
  </si>
  <si>
    <t xml:space="preserve">    POR CUENTA DE TERCEROS</t>
  </si>
  <si>
    <t xml:space="preserve">    POR EROGACIONES RECUPERABLES</t>
  </si>
  <si>
    <t xml:space="preserve">  SUBSIDIOS Y APOYOS FISCALES</t>
  </si>
  <si>
    <t xml:space="preserve">    SUBSIDIOS </t>
  </si>
  <si>
    <t xml:space="preserve">      CORRIENTES </t>
  </si>
  <si>
    <t xml:space="preserve">      DE CAPITAL</t>
  </si>
  <si>
    <t xml:space="preserve">    APOYOS FISCALES</t>
  </si>
  <si>
    <t xml:space="preserve">        OTROS</t>
  </si>
  <si>
    <t xml:space="preserve">      INVERSIÓN FÍSICA</t>
  </si>
  <si>
    <t xml:space="preserve">      INTERESES, COMISIONES Y GASTOS DE LA DEUDA</t>
  </si>
  <si>
    <t xml:space="preserve">      INVERSIÓN FINANCIERA</t>
  </si>
  <si>
    <t xml:space="preserve">      AMORTIZACIÓN DE PASIVOS</t>
  </si>
  <si>
    <t xml:space="preserve">  SUMA DE INGRESOS DEL AÑO</t>
  </si>
  <si>
    <t xml:space="preserve">  ENDEUDAMIENTO (O DESENDEUDAMIENTO) NETO</t>
  </si>
  <si>
    <t xml:space="preserve">    INTERNO</t>
  </si>
  <si>
    <t xml:space="preserve">    EXTERNO</t>
  </si>
  <si>
    <t xml:space="preserve">    VENTA DE BIENES</t>
  </si>
  <si>
    <t xml:space="preserve"> ESTADO ANALÍTICO DE INGRESOS SIN PROYECTOS DE INFRAESTRUCTURA PRODUCTIVA DE LARGO PLAZO (PIDIREGAS)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</si>
</sst>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#,###.0_);\(#,###.0\)"/>
    <numFmt numFmtId="187" formatCode="#,##0.0_);\(#,##0.0\)"/>
    <numFmt numFmtId="188" formatCode="_ * #,##0.0_ ;_ * \-#,##0.0_ ;_ * &quot;-&quot;??_ ;_ @_ "/>
    <numFmt numFmtId="189" formatCode="_ * #,##0_ ;_ * \-#,##0_ ;_ * &quot;-&quot;??_ ;_ @_ "/>
  </numFmts>
  <fonts count="44">
    <font>
      <sz val="18"/>
      <name val="Arial"/>
      <family val="0"/>
    </font>
    <font>
      <b/>
      <sz val="8"/>
      <name val="Tahoma"/>
      <family val="2"/>
    </font>
    <font>
      <u val="single"/>
      <sz val="18"/>
      <color indexed="12"/>
      <name val="Arial"/>
      <family val="2"/>
    </font>
    <font>
      <sz val="19"/>
      <name val="Arial"/>
      <family val="2"/>
    </font>
    <font>
      <u val="single"/>
      <sz val="18"/>
      <name val="Arial"/>
      <family val="2"/>
    </font>
    <font>
      <b/>
      <sz val="19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right" vertical="center"/>
    </xf>
    <xf numFmtId="187" fontId="0" fillId="0" borderId="0" xfId="0" applyNumberFormat="1" applyFont="1" applyFill="1" applyAlignment="1">
      <alignment horizontal="centerContinuous" vertical="center"/>
    </xf>
    <xf numFmtId="49" fontId="3" fillId="0" borderId="10" xfId="0" applyNumberFormat="1" applyFont="1" applyFill="1" applyBorder="1" applyAlignment="1">
      <alignment vertical="center"/>
    </xf>
    <xf numFmtId="37" fontId="0" fillId="0" borderId="10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vertical="center"/>
    </xf>
    <xf numFmtId="37" fontId="0" fillId="0" borderId="12" xfId="0" applyNumberFormat="1" applyFont="1" applyFill="1" applyBorder="1" applyAlignment="1">
      <alignment vertical="center"/>
    </xf>
    <xf numFmtId="37" fontId="0" fillId="0" borderId="11" xfId="0" applyNumberFormat="1" applyFont="1" applyFill="1" applyBorder="1" applyAlignment="1">
      <alignment vertical="center"/>
    </xf>
    <xf numFmtId="37" fontId="4" fillId="0" borderId="11" xfId="0" applyNumberFormat="1" applyFon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0" xfId="0" applyFont="1" applyFill="1" applyAlignment="1">
      <alignment horizontal="centerContinuous" vertical="center"/>
    </xf>
    <xf numFmtId="0" fontId="0" fillId="0" borderId="11" xfId="0" applyBorder="1" applyAlignment="1">
      <alignment/>
    </xf>
    <xf numFmtId="37" fontId="0" fillId="0" borderId="11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left" vertical="center"/>
    </xf>
    <xf numFmtId="0" fontId="42" fillId="34" borderId="10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/>
    </xf>
    <xf numFmtId="0" fontId="42" fillId="34" borderId="12" xfId="0" applyFont="1" applyFill="1" applyBorder="1" applyAlignment="1">
      <alignment horizontal="center" vertical="center"/>
    </xf>
    <xf numFmtId="37" fontId="6" fillId="0" borderId="11" xfId="0" applyNumberFormat="1" applyFont="1" applyFill="1" applyBorder="1" applyAlignment="1">
      <alignment vertical="center"/>
    </xf>
    <xf numFmtId="189" fontId="6" fillId="0" borderId="11" xfId="47" applyNumberFormat="1" applyFont="1" applyFill="1" applyBorder="1" applyAlignment="1">
      <alignment vertical="center"/>
    </xf>
    <xf numFmtId="189" fontId="6" fillId="0" borderId="0" xfId="47" applyNumberFormat="1" applyFont="1" applyAlignment="1">
      <alignment/>
    </xf>
    <xf numFmtId="189" fontId="0" fillId="0" borderId="11" xfId="47" applyNumberFormat="1" applyFont="1" applyFill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495"/>
  <sheetViews>
    <sheetView tabSelected="1" view="pageBreakPreview" zoomScale="50" zoomScaleNormal="40" zoomScaleSheetLayoutView="50" zoomScalePageLayoutView="0" workbookViewId="0" topLeftCell="A1">
      <selection activeCell="A1" sqref="A1"/>
    </sheetView>
  </sheetViews>
  <sheetFormatPr defaultColWidth="0" defaultRowHeight="23.25"/>
  <cols>
    <col min="1" max="1" width="0.453125" style="0" customWidth="1"/>
    <col min="2" max="2" width="58.69140625" style="0" customWidth="1"/>
    <col min="3" max="7" width="29.69140625" style="0" customWidth="1"/>
    <col min="8" max="8" width="0.84375" style="0" customWidth="1"/>
    <col min="9" max="16384" width="0" style="0" hidden="1" customWidth="1"/>
  </cols>
  <sheetData>
    <row r="1" spans="1:8" ht="23.25">
      <c r="A1" s="1"/>
      <c r="B1" s="2"/>
      <c r="C1" s="2"/>
      <c r="D1" s="2"/>
      <c r="E1" s="2"/>
      <c r="F1" s="2"/>
      <c r="G1" s="2"/>
      <c r="H1" s="1"/>
    </row>
    <row r="2" spans="1:8" ht="23.25">
      <c r="A2" s="1"/>
      <c r="B2" s="4" t="s">
        <v>12</v>
      </c>
      <c r="C2" s="2"/>
      <c r="D2" s="2"/>
      <c r="E2" s="2"/>
      <c r="F2" s="2"/>
      <c r="G2" s="2"/>
      <c r="H2" s="1"/>
    </row>
    <row r="3" spans="1:8" ht="23.25">
      <c r="A3" s="1"/>
      <c r="B3" s="2" t="s">
        <v>5</v>
      </c>
      <c r="C3" s="2"/>
      <c r="D3" s="2"/>
      <c r="E3" s="2"/>
      <c r="F3" s="2"/>
      <c r="G3" s="2"/>
      <c r="H3" s="1"/>
    </row>
    <row r="4" spans="1:8" ht="23.25">
      <c r="A4" s="1"/>
      <c r="B4" s="2" t="s">
        <v>41</v>
      </c>
      <c r="C4" s="2"/>
      <c r="D4" s="2"/>
      <c r="E4" s="2"/>
      <c r="F4" s="2"/>
      <c r="G4" s="2"/>
      <c r="H4" s="1"/>
    </row>
    <row r="5" spans="1:8" ht="23.25">
      <c r="A5" s="1"/>
      <c r="B5" s="15" t="s">
        <v>9</v>
      </c>
      <c r="C5" s="2"/>
      <c r="D5" s="2"/>
      <c r="E5" s="2"/>
      <c r="F5" s="2"/>
      <c r="G5" s="2"/>
      <c r="H5" s="1"/>
    </row>
    <row r="6" spans="1:8" ht="23.25">
      <c r="A6" s="1"/>
      <c r="B6" s="2" t="s">
        <v>4</v>
      </c>
      <c r="C6" s="2"/>
      <c r="D6" s="2"/>
      <c r="E6" s="2"/>
      <c r="F6" s="2"/>
      <c r="G6" s="2"/>
      <c r="H6" s="1"/>
    </row>
    <row r="7" spans="1:8" ht="23.25">
      <c r="A7" s="1"/>
      <c r="B7" s="1"/>
      <c r="C7" s="1"/>
      <c r="D7" s="1"/>
      <c r="E7" s="1"/>
      <c r="F7" s="1"/>
      <c r="G7" s="3"/>
      <c r="H7" s="1"/>
    </row>
    <row r="8" spans="1:8" ht="23.25">
      <c r="A8" s="1"/>
      <c r="B8" s="21"/>
      <c r="C8" s="21"/>
      <c r="D8" s="21"/>
      <c r="E8" s="21"/>
      <c r="F8" s="21"/>
      <c r="G8" s="22" t="s">
        <v>8</v>
      </c>
      <c r="H8" s="1"/>
    </row>
    <row r="9" spans="1:8" ht="23.25">
      <c r="A9" s="1"/>
      <c r="B9" s="23" t="s">
        <v>0</v>
      </c>
      <c r="C9" s="23" t="s">
        <v>10</v>
      </c>
      <c r="D9" s="23" t="s">
        <v>3</v>
      </c>
      <c r="E9" s="23" t="s">
        <v>13</v>
      </c>
      <c r="F9" s="23" t="s">
        <v>6</v>
      </c>
      <c r="G9" s="23" t="s">
        <v>7</v>
      </c>
      <c r="H9" s="1"/>
    </row>
    <row r="10" spans="1:8" ht="23.25">
      <c r="A10" s="1"/>
      <c r="B10" s="24"/>
      <c r="C10" s="24"/>
      <c r="D10" s="24"/>
      <c r="E10" s="24"/>
      <c r="F10" s="24"/>
      <c r="G10" s="24" t="s">
        <v>10</v>
      </c>
      <c r="H10" s="1"/>
    </row>
    <row r="11" spans="1:8" ht="23.25">
      <c r="A11" s="1"/>
      <c r="B11" s="5"/>
      <c r="C11" s="6"/>
      <c r="D11" s="6"/>
      <c r="E11" s="6"/>
      <c r="F11" s="6"/>
      <c r="G11" s="6"/>
      <c r="H11" s="1"/>
    </row>
    <row r="12" spans="1:8" ht="24">
      <c r="A12" s="1"/>
      <c r="B12" s="19" t="s">
        <v>11</v>
      </c>
      <c r="C12" s="25">
        <f>+C13+C39+C40</f>
        <v>196785650453</v>
      </c>
      <c r="D12" s="25">
        <f>+D13+D39+D40</f>
        <v>-57319049706</v>
      </c>
      <c r="E12" s="25">
        <f>+E13+E39+E40</f>
        <v>15358117528</v>
      </c>
      <c r="F12" s="25">
        <f>+F13+F39+F40</f>
        <v>-61725647438</v>
      </c>
      <c r="G12" s="25">
        <f>+G13+G39+G40</f>
        <v>-258511297891</v>
      </c>
      <c r="H12" s="1"/>
    </row>
    <row r="13" spans="1:8" ht="24">
      <c r="A13" s="1"/>
      <c r="B13" s="20" t="s">
        <v>14</v>
      </c>
      <c r="C13" s="25">
        <v>29925775979</v>
      </c>
      <c r="D13" s="25">
        <v>-151354285770</v>
      </c>
      <c r="E13" s="27">
        <v>0</v>
      </c>
      <c r="F13" s="25">
        <v>-151354285770</v>
      </c>
      <c r="G13" s="25">
        <f>F13-C13</f>
        <v>-181280061749</v>
      </c>
      <c r="H13" s="1"/>
    </row>
    <row r="14" spans="1:8" ht="24">
      <c r="A14" s="1"/>
      <c r="B14" s="20" t="s">
        <v>15</v>
      </c>
      <c r="C14" s="25">
        <f>SUM(C18+C21)</f>
        <v>150859874474</v>
      </c>
      <c r="D14" s="25">
        <f>SUM(D18+D21)</f>
        <v>74658880202</v>
      </c>
      <c r="E14" s="26">
        <f>SUM(E18+E21)</f>
        <v>15358117528</v>
      </c>
      <c r="F14" s="25">
        <f>SUM(F18+F21)</f>
        <v>70252282470</v>
      </c>
      <c r="G14" s="25">
        <f>F14-C14</f>
        <v>-80607592004</v>
      </c>
      <c r="H14" s="1"/>
    </row>
    <row r="15" spans="1:8" ht="23.25">
      <c r="A15" s="1"/>
      <c r="B15" s="18" t="s">
        <v>40</v>
      </c>
      <c r="C15" s="10"/>
      <c r="D15" s="10"/>
      <c r="E15" s="28"/>
      <c r="F15" s="10"/>
      <c r="G15" s="10"/>
      <c r="H15" s="1"/>
    </row>
    <row r="16" spans="1:8" ht="23.25">
      <c r="A16" s="1"/>
      <c r="B16" s="18" t="s">
        <v>17</v>
      </c>
      <c r="C16" s="10"/>
      <c r="D16" s="10"/>
      <c r="E16" s="28"/>
      <c r="F16" s="10"/>
      <c r="G16" s="10"/>
      <c r="H16" s="1"/>
    </row>
    <row r="17" spans="1:8" ht="23.25">
      <c r="A17" s="1"/>
      <c r="B17" s="18" t="s">
        <v>18</v>
      </c>
      <c r="C17" s="10"/>
      <c r="D17" s="10"/>
      <c r="E17" s="28"/>
      <c r="F17" s="10"/>
      <c r="G17" s="10"/>
      <c r="H17" s="1"/>
    </row>
    <row r="18" spans="1:8" ht="23.25">
      <c r="A18" s="1"/>
      <c r="B18" s="18" t="s">
        <v>16</v>
      </c>
      <c r="C18" s="10">
        <f>+C19+C20</f>
        <v>148119951734</v>
      </c>
      <c r="D18" s="10">
        <f>+D19+D20</f>
        <v>55884698692</v>
      </c>
      <c r="E18" s="10">
        <f>+E19+E20</f>
        <v>15358117528</v>
      </c>
      <c r="F18" s="10">
        <f>+F19+F20</f>
        <v>51049766295</v>
      </c>
      <c r="G18" s="10">
        <f>+G19+G20</f>
        <v>-97070185439</v>
      </c>
      <c r="H18" s="1"/>
    </row>
    <row r="19" spans="1:8" ht="23.25">
      <c r="A19" s="1"/>
      <c r="B19" s="18" t="s">
        <v>17</v>
      </c>
      <c r="C19" s="10">
        <f>303881855793-157097593981</f>
        <v>146784261812</v>
      </c>
      <c r="D19" s="10">
        <f>308808708716-254322501308</f>
        <v>54486207408</v>
      </c>
      <c r="E19" s="28">
        <f>67674933083-52316815555</f>
        <v>15358117528</v>
      </c>
      <c r="F19" s="10">
        <f>304097905206-254322501308</f>
        <v>49775403898</v>
      </c>
      <c r="G19" s="10">
        <f>F19-C19</f>
        <v>-97008857914</v>
      </c>
      <c r="H19" s="1"/>
    </row>
    <row r="20" spans="1:8" ht="23.25">
      <c r="A20" s="1"/>
      <c r="B20" s="18" t="s">
        <v>18</v>
      </c>
      <c r="C20" s="10">
        <v>1335689922</v>
      </c>
      <c r="D20" s="10">
        <v>1398491284</v>
      </c>
      <c r="E20" s="28"/>
      <c r="F20" s="10">
        <v>1274362397</v>
      </c>
      <c r="G20" s="10">
        <f>F20-C20</f>
        <v>-61327525</v>
      </c>
      <c r="H20" s="1"/>
    </row>
    <row r="21" spans="1:8" ht="23.25">
      <c r="A21" s="1"/>
      <c r="B21" s="18" t="s">
        <v>19</v>
      </c>
      <c r="C21" s="10">
        <v>2739922740</v>
      </c>
      <c r="D21" s="10">
        <v>18774181510</v>
      </c>
      <c r="E21" s="28"/>
      <c r="F21" s="10">
        <v>19202516175</v>
      </c>
      <c r="G21" s="10">
        <f>F21-C21</f>
        <v>16462593435</v>
      </c>
      <c r="H21" s="1"/>
    </row>
    <row r="22" spans="1:8" ht="23.25">
      <c r="A22" s="1"/>
      <c r="B22" s="18" t="s">
        <v>20</v>
      </c>
      <c r="C22" s="10"/>
      <c r="D22" s="10"/>
      <c r="E22" s="28"/>
      <c r="F22" s="10"/>
      <c r="G22" s="10"/>
      <c r="H22" s="1"/>
    </row>
    <row r="23" spans="1:8" ht="23.25">
      <c r="A23" s="1"/>
      <c r="B23" s="18" t="s">
        <v>21</v>
      </c>
      <c r="C23" s="10"/>
      <c r="D23" s="10"/>
      <c r="E23" s="28"/>
      <c r="F23" s="10"/>
      <c r="G23" s="10"/>
      <c r="H23" s="1"/>
    </row>
    <row r="24" spans="1:8" ht="23.25">
      <c r="A24" s="1"/>
      <c r="B24" s="18" t="s">
        <v>22</v>
      </c>
      <c r="C24" s="10"/>
      <c r="D24" s="10"/>
      <c r="E24" s="28"/>
      <c r="F24" s="10"/>
      <c r="G24" s="10"/>
      <c r="H24" s="1"/>
    </row>
    <row r="25" spans="1:8" ht="24">
      <c r="A25" s="1"/>
      <c r="B25" s="20" t="s">
        <v>23</v>
      </c>
      <c r="C25" s="17"/>
      <c r="D25" s="10"/>
      <c r="E25" s="28"/>
      <c r="F25" s="10"/>
      <c r="G25" s="10"/>
      <c r="H25" s="1"/>
    </row>
    <row r="26" spans="1:8" ht="23.25">
      <c r="A26" s="1"/>
      <c r="B26" s="18" t="s">
        <v>24</v>
      </c>
      <c r="C26" s="10"/>
      <c r="D26" s="10"/>
      <c r="E26" s="28"/>
      <c r="F26" s="10"/>
      <c r="G26" s="10"/>
      <c r="H26" s="1"/>
    </row>
    <row r="27" spans="1:8" ht="23.25">
      <c r="A27" s="1"/>
      <c r="B27" s="18" t="s">
        <v>25</v>
      </c>
      <c r="C27" s="10"/>
      <c r="D27" s="10"/>
      <c r="E27" s="28"/>
      <c r="F27" s="10"/>
      <c r="G27" s="10"/>
      <c r="H27" s="1"/>
    </row>
    <row r="28" spans="1:8" ht="24">
      <c r="A28" s="1"/>
      <c r="B28" s="20" t="s">
        <v>26</v>
      </c>
      <c r="C28" s="25"/>
      <c r="D28" s="25"/>
      <c r="E28" s="26"/>
      <c r="F28" s="25"/>
      <c r="G28" s="25"/>
      <c r="H28" s="1"/>
    </row>
    <row r="29" spans="1:8" ht="23.25">
      <c r="A29" s="1"/>
      <c r="B29" s="18" t="s">
        <v>27</v>
      </c>
      <c r="C29" s="10"/>
      <c r="D29" s="10"/>
      <c r="E29" s="28"/>
      <c r="F29" s="10"/>
      <c r="G29" s="10"/>
      <c r="H29" s="1"/>
    </row>
    <row r="30" spans="1:8" ht="23.25">
      <c r="A30" s="1"/>
      <c r="B30" s="18" t="s">
        <v>28</v>
      </c>
      <c r="C30" s="10"/>
      <c r="D30" s="10"/>
      <c r="E30" s="28"/>
      <c r="F30" s="10"/>
      <c r="G30" s="10"/>
      <c r="H30" s="1"/>
    </row>
    <row r="31" spans="1:8" ht="23.25">
      <c r="A31" s="1"/>
      <c r="B31" s="18" t="s">
        <v>29</v>
      </c>
      <c r="C31" s="10"/>
      <c r="D31" s="10"/>
      <c r="E31" s="28"/>
      <c r="F31" s="10"/>
      <c r="G31" s="10"/>
      <c r="H31" s="1"/>
    </row>
    <row r="32" spans="1:8" ht="23.25">
      <c r="A32" s="1"/>
      <c r="B32" s="18" t="s">
        <v>30</v>
      </c>
      <c r="C32" s="10"/>
      <c r="D32" s="10">
        <f>+D33</f>
        <v>11629634520</v>
      </c>
      <c r="E32" s="28"/>
      <c r="F32" s="10">
        <f>+F33</f>
        <v>11629634520</v>
      </c>
      <c r="G32" s="10">
        <f>F32-C32</f>
        <v>11629634520</v>
      </c>
      <c r="H32" s="1"/>
    </row>
    <row r="33" spans="1:8" ht="23.25">
      <c r="A33" s="1"/>
      <c r="B33" s="18" t="s">
        <v>28</v>
      </c>
      <c r="C33" s="10"/>
      <c r="D33" s="10">
        <f>+D34</f>
        <v>11629634520</v>
      </c>
      <c r="E33" s="28"/>
      <c r="F33" s="10">
        <f>+F34</f>
        <v>11629634520</v>
      </c>
      <c r="G33" s="10">
        <f>F33-C33</f>
        <v>11629634520</v>
      </c>
      <c r="H33" s="1"/>
    </row>
    <row r="34" spans="1:8" ht="23.25">
      <c r="A34" s="1"/>
      <c r="B34" s="18" t="s">
        <v>31</v>
      </c>
      <c r="C34" s="10"/>
      <c r="D34" s="10">
        <v>11629634520</v>
      </c>
      <c r="E34" s="28"/>
      <c r="F34" s="10">
        <v>11629634520</v>
      </c>
      <c r="G34" s="10">
        <f>F34-C34</f>
        <v>11629634520</v>
      </c>
      <c r="H34" s="1"/>
    </row>
    <row r="35" spans="1:8" ht="23.25">
      <c r="A35" s="1"/>
      <c r="B35" s="18" t="s">
        <v>32</v>
      </c>
      <c r="C35" s="10"/>
      <c r="D35" s="10"/>
      <c r="E35" s="28"/>
      <c r="F35" s="10"/>
      <c r="G35" s="10"/>
      <c r="H35" s="1"/>
    </row>
    <row r="36" spans="1:8" ht="23.25">
      <c r="A36" s="1"/>
      <c r="B36" s="18" t="s">
        <v>33</v>
      </c>
      <c r="C36" s="10"/>
      <c r="D36" s="10"/>
      <c r="E36" s="28"/>
      <c r="F36" s="10"/>
      <c r="G36" s="10"/>
      <c r="H36" s="1"/>
    </row>
    <row r="37" spans="1:8" ht="23.25">
      <c r="A37" s="1"/>
      <c r="B37" s="18" t="s">
        <v>34</v>
      </c>
      <c r="C37" s="10"/>
      <c r="D37" s="10"/>
      <c r="E37" s="28"/>
      <c r="F37" s="10"/>
      <c r="G37" s="10"/>
      <c r="H37" s="1"/>
    </row>
    <row r="38" spans="1:8" ht="23.25">
      <c r="A38" s="1"/>
      <c r="B38" s="18" t="s">
        <v>35</v>
      </c>
      <c r="C38" s="10"/>
      <c r="D38" s="10"/>
      <c r="E38" s="28"/>
      <c r="F38" s="10"/>
      <c r="G38" s="10"/>
      <c r="H38" s="1"/>
    </row>
    <row r="39" spans="1:8" ht="24">
      <c r="A39" s="1"/>
      <c r="B39" s="20" t="s">
        <v>36</v>
      </c>
      <c r="C39" s="25">
        <f>C14+C25+C32</f>
        <v>150859874474</v>
      </c>
      <c r="D39" s="25">
        <f>D14+D25+D32</f>
        <v>86288514722</v>
      </c>
      <c r="E39" s="26">
        <f>E14+E25+E32</f>
        <v>15358117528</v>
      </c>
      <c r="F39" s="25">
        <f>F14+F25+F32</f>
        <v>81881916990</v>
      </c>
      <c r="G39" s="25">
        <f>F39-C39</f>
        <v>-68977957484</v>
      </c>
      <c r="H39" s="1"/>
    </row>
    <row r="40" spans="1:8" ht="24">
      <c r="A40" s="1"/>
      <c r="B40" s="20" t="s">
        <v>37</v>
      </c>
      <c r="C40" s="25">
        <f>SUM(C41:C42)</f>
        <v>16000000000</v>
      </c>
      <c r="D40" s="25">
        <f>SUM(D41:D42)</f>
        <v>7746721342</v>
      </c>
      <c r="E40" s="26">
        <f>SUM(E41:E42)</f>
        <v>0</v>
      </c>
      <c r="F40" s="25">
        <f>SUM(F41:F42)</f>
        <v>7746721342</v>
      </c>
      <c r="G40" s="25">
        <f>F40-C40</f>
        <v>-8253278658</v>
      </c>
      <c r="H40" s="1"/>
    </row>
    <row r="41" spans="1:8" ht="23.25">
      <c r="A41" s="1"/>
      <c r="B41" s="18" t="s">
        <v>38</v>
      </c>
      <c r="C41" s="10">
        <v>16000000000</v>
      </c>
      <c r="D41" s="10">
        <v>8969755262</v>
      </c>
      <c r="E41" s="28"/>
      <c r="F41" s="10">
        <v>8969755262</v>
      </c>
      <c r="G41" s="10">
        <f>F41-C41</f>
        <v>-7030244738</v>
      </c>
      <c r="H41" s="1"/>
    </row>
    <row r="42" spans="1:8" ht="23.25">
      <c r="A42" s="1"/>
      <c r="B42" s="18" t="s">
        <v>39</v>
      </c>
      <c r="C42" s="17">
        <v>0</v>
      </c>
      <c r="D42" s="10">
        <v>-1223033920</v>
      </c>
      <c r="E42" s="28"/>
      <c r="F42" s="10">
        <v>-1223033920</v>
      </c>
      <c r="G42" s="10">
        <f>F42-C42</f>
        <v>-1223033920</v>
      </c>
      <c r="H42" s="1"/>
    </row>
    <row r="43" spans="1:8" ht="23.25">
      <c r="A43" s="1"/>
      <c r="B43" s="16"/>
      <c r="C43" s="16"/>
      <c r="D43" s="16"/>
      <c r="E43" s="16"/>
      <c r="F43" s="16"/>
      <c r="G43" s="16"/>
      <c r="H43" s="1"/>
    </row>
    <row r="44" spans="1:8" ht="23.25">
      <c r="A44" s="1"/>
      <c r="B44" s="7"/>
      <c r="C44" s="10"/>
      <c r="D44" s="10"/>
      <c r="E44" s="10"/>
      <c r="F44" s="10"/>
      <c r="G44" s="10"/>
      <c r="H44" s="1"/>
    </row>
    <row r="45" spans="1:8" ht="23.25">
      <c r="A45" s="1"/>
      <c r="B45" s="7"/>
      <c r="C45" s="10"/>
      <c r="D45" s="10"/>
      <c r="E45" s="10"/>
      <c r="F45" s="10"/>
      <c r="G45" s="10"/>
      <c r="H45" s="1"/>
    </row>
    <row r="46" spans="1:8" ht="23.25">
      <c r="A46" s="1"/>
      <c r="B46" s="7"/>
      <c r="C46" s="10"/>
      <c r="D46" s="10"/>
      <c r="E46" s="10"/>
      <c r="F46" s="10"/>
      <c r="G46" s="10"/>
      <c r="H46" s="1"/>
    </row>
    <row r="47" spans="1:8" ht="23.25">
      <c r="A47" s="1"/>
      <c r="B47" s="7"/>
      <c r="C47" s="10"/>
      <c r="D47" s="10"/>
      <c r="E47" s="10"/>
      <c r="F47" s="10"/>
      <c r="G47" s="10"/>
      <c r="H47" s="1"/>
    </row>
    <row r="48" spans="1:8" ht="23.25">
      <c r="A48" s="1"/>
      <c r="B48" s="7"/>
      <c r="C48" s="10"/>
      <c r="D48" s="10"/>
      <c r="E48" s="10"/>
      <c r="F48" s="10"/>
      <c r="G48" s="10"/>
      <c r="H48" s="1"/>
    </row>
    <row r="49" spans="1:8" ht="23.25">
      <c r="A49" s="1"/>
      <c r="B49" s="7"/>
      <c r="C49" s="10"/>
      <c r="D49" s="10"/>
      <c r="E49" s="10"/>
      <c r="F49" s="10"/>
      <c r="G49" s="10"/>
      <c r="H49" s="1"/>
    </row>
    <row r="50" spans="1:8" ht="23.25">
      <c r="A50" s="1"/>
      <c r="B50" s="7"/>
      <c r="C50" s="10"/>
      <c r="D50" s="10"/>
      <c r="E50" s="10"/>
      <c r="F50" s="10"/>
      <c r="G50" s="10"/>
      <c r="H50" s="1"/>
    </row>
    <row r="51" spans="1:8" ht="23.25">
      <c r="A51" s="1"/>
      <c r="B51" s="7"/>
      <c r="C51" s="10"/>
      <c r="D51" s="10"/>
      <c r="E51" s="10"/>
      <c r="F51" s="10"/>
      <c r="G51" s="10"/>
      <c r="H51" s="1"/>
    </row>
    <row r="52" spans="1:8" ht="23.25">
      <c r="A52" s="1"/>
      <c r="B52" s="7"/>
      <c r="C52" s="10"/>
      <c r="D52" s="10"/>
      <c r="E52" s="10"/>
      <c r="F52" s="10"/>
      <c r="G52" s="10"/>
      <c r="H52" s="1"/>
    </row>
    <row r="53" spans="1:8" ht="23.25">
      <c r="A53" s="1"/>
      <c r="B53" s="7"/>
      <c r="C53" s="10"/>
      <c r="D53" s="10"/>
      <c r="E53" s="10"/>
      <c r="F53" s="10"/>
      <c r="G53" s="10"/>
      <c r="H53" s="1"/>
    </row>
    <row r="54" spans="1:8" ht="23.25">
      <c r="A54" s="1"/>
      <c r="B54" s="7"/>
      <c r="C54" s="10"/>
      <c r="D54" s="10"/>
      <c r="E54" s="10"/>
      <c r="F54" s="10"/>
      <c r="G54" s="10"/>
      <c r="H54" s="1"/>
    </row>
    <row r="55" spans="1:8" ht="23.25">
      <c r="A55" s="1"/>
      <c r="B55" s="7"/>
      <c r="C55" s="10"/>
      <c r="D55" s="10"/>
      <c r="E55" s="10"/>
      <c r="F55" s="10"/>
      <c r="G55" s="10"/>
      <c r="H55" s="1"/>
    </row>
    <row r="56" spans="1:8" ht="23.25">
      <c r="A56" s="1"/>
      <c r="B56" s="7"/>
      <c r="C56" s="10"/>
      <c r="D56" s="10"/>
      <c r="E56" s="10"/>
      <c r="F56" s="10"/>
      <c r="G56" s="10"/>
      <c r="H56" s="1"/>
    </row>
    <row r="57" spans="1:8" ht="23.25">
      <c r="A57" s="1"/>
      <c r="B57" s="7"/>
      <c r="C57" s="10"/>
      <c r="D57" s="10"/>
      <c r="E57" s="10"/>
      <c r="F57" s="10"/>
      <c r="G57" s="10"/>
      <c r="H57" s="1"/>
    </row>
    <row r="58" spans="1:8" ht="23.25">
      <c r="A58" s="1"/>
      <c r="B58" s="7"/>
      <c r="C58" s="10"/>
      <c r="D58" s="10"/>
      <c r="E58" s="10"/>
      <c r="F58" s="10"/>
      <c r="G58" s="10"/>
      <c r="H58" s="1"/>
    </row>
    <row r="59" spans="1:8" ht="23.25">
      <c r="A59" s="1"/>
      <c r="B59" s="8"/>
      <c r="C59" s="9"/>
      <c r="D59" s="9"/>
      <c r="E59" s="9"/>
      <c r="F59" s="9"/>
      <c r="G59" s="9"/>
      <c r="H59" s="1"/>
    </row>
    <row r="60" spans="1:8" ht="23.25">
      <c r="A60" t="s">
        <v>1</v>
      </c>
      <c r="H60" t="s">
        <v>1</v>
      </c>
    </row>
    <row r="65446" spans="1:8" ht="23.25">
      <c r="A65446" s="1"/>
      <c r="B65446" s="12"/>
      <c r="C65446" s="12"/>
      <c r="D65446" s="12"/>
      <c r="E65446" s="12"/>
      <c r="F65446" s="12"/>
      <c r="G65446" s="12" t="s">
        <v>8</v>
      </c>
      <c r="H65446" s="1"/>
    </row>
    <row r="65447" spans="1:8" ht="23.25">
      <c r="A65447" s="1"/>
      <c r="B65447" s="13" t="s">
        <v>0</v>
      </c>
      <c r="C65447" s="13" t="s">
        <v>2</v>
      </c>
      <c r="D65447" s="13" t="s">
        <v>3</v>
      </c>
      <c r="E65447" s="13"/>
      <c r="F65447" s="13" t="s">
        <v>6</v>
      </c>
      <c r="G65447" s="13" t="s">
        <v>7</v>
      </c>
      <c r="H65447" s="1"/>
    </row>
    <row r="65448" spans="1:8" ht="23.25">
      <c r="A65448" s="1"/>
      <c r="B65448" s="14"/>
      <c r="C65448" s="14"/>
      <c r="D65448" s="14"/>
      <c r="E65448" s="14"/>
      <c r="F65448" s="14"/>
      <c r="G65448" s="14" t="s">
        <v>2</v>
      </c>
      <c r="H65448" s="1"/>
    </row>
    <row r="65449" spans="1:8" ht="23.25">
      <c r="A65449" s="1"/>
      <c r="B65449" s="5"/>
      <c r="C65449" s="6"/>
      <c r="D65449" s="6"/>
      <c r="E65449" s="6"/>
      <c r="F65449" s="6"/>
      <c r="G65449" s="6"/>
      <c r="H65449" s="1"/>
    </row>
    <row r="65450" spans="1:8" ht="23.25">
      <c r="A65450" s="1"/>
      <c r="B65450" s="7"/>
      <c r="C65450" s="10"/>
      <c r="D65450" s="10"/>
      <c r="E65450" s="10"/>
      <c r="F65450" s="10"/>
      <c r="G65450" s="10"/>
      <c r="H65450" s="1"/>
    </row>
    <row r="65451" spans="1:8" ht="23.25">
      <c r="A65451" s="1"/>
      <c r="B65451" s="7"/>
      <c r="C65451" s="10"/>
      <c r="D65451" s="10"/>
      <c r="E65451" s="10"/>
      <c r="F65451" s="10"/>
      <c r="G65451" s="10"/>
      <c r="H65451" s="1"/>
    </row>
    <row r="65452" spans="1:8" ht="23.25">
      <c r="A65452" s="1"/>
      <c r="B65452" s="7"/>
      <c r="C65452" s="10"/>
      <c r="D65452" s="10"/>
      <c r="E65452" s="10"/>
      <c r="F65452" s="10"/>
      <c r="G65452" s="10"/>
      <c r="H65452" s="1"/>
    </row>
    <row r="65453" spans="1:8" ht="23.25">
      <c r="A65453" s="1"/>
      <c r="B65453" s="7"/>
      <c r="C65453" s="10"/>
      <c r="D65453" s="10"/>
      <c r="E65453" s="10"/>
      <c r="F65453" s="10"/>
      <c r="G65453" s="10"/>
      <c r="H65453" s="1"/>
    </row>
    <row r="65454" spans="1:8" ht="23.25">
      <c r="A65454" s="1"/>
      <c r="B65454" s="7"/>
      <c r="C65454" s="10"/>
      <c r="D65454" s="10"/>
      <c r="E65454" s="10"/>
      <c r="F65454" s="10"/>
      <c r="G65454" s="10"/>
      <c r="H65454" s="1"/>
    </row>
    <row r="65455" spans="1:8" ht="23.25">
      <c r="A65455" s="1"/>
      <c r="B65455" s="7"/>
      <c r="C65455" s="10"/>
      <c r="D65455" s="10"/>
      <c r="E65455" s="10"/>
      <c r="F65455" s="10"/>
      <c r="G65455" s="10"/>
      <c r="H65455" s="1"/>
    </row>
    <row r="65456" spans="1:8" ht="23.25">
      <c r="A65456" s="1"/>
      <c r="B65456" s="7"/>
      <c r="C65456" s="10"/>
      <c r="D65456" s="10"/>
      <c r="E65456" s="10"/>
      <c r="F65456" s="10"/>
      <c r="G65456" s="10"/>
      <c r="H65456" s="1"/>
    </row>
    <row r="65457" spans="1:8" ht="23.25">
      <c r="A65457" s="1"/>
      <c r="B65457" s="7"/>
      <c r="C65457" s="10"/>
      <c r="D65457" s="10"/>
      <c r="E65457" s="10"/>
      <c r="F65457" s="10"/>
      <c r="G65457" s="10"/>
      <c r="H65457" s="1"/>
    </row>
    <row r="65458" spans="1:8" ht="23.25">
      <c r="A65458" s="1"/>
      <c r="B65458" s="7"/>
      <c r="C65458" s="10"/>
      <c r="D65458" s="10"/>
      <c r="E65458" s="10"/>
      <c r="F65458" s="10"/>
      <c r="G65458" s="10"/>
      <c r="H65458" s="1"/>
    </row>
    <row r="65459" spans="1:8" ht="23.25">
      <c r="A65459" s="1"/>
      <c r="B65459" s="7"/>
      <c r="C65459" s="10"/>
      <c r="D65459" s="10"/>
      <c r="E65459" s="10"/>
      <c r="F65459" s="10"/>
      <c r="G65459" s="10"/>
      <c r="H65459" s="1"/>
    </row>
    <row r="65460" spans="1:8" ht="23.25">
      <c r="A65460" s="1"/>
      <c r="B65460" s="7"/>
      <c r="C65460" s="10"/>
      <c r="D65460" s="10"/>
      <c r="E65460" s="10"/>
      <c r="F65460" s="10"/>
      <c r="G65460" s="10"/>
      <c r="H65460" s="1"/>
    </row>
    <row r="65461" spans="1:8" ht="23.25">
      <c r="A65461" s="1"/>
      <c r="B65461" s="7"/>
      <c r="C65461" s="10"/>
      <c r="D65461" s="10"/>
      <c r="E65461" s="10"/>
      <c r="F65461" s="10"/>
      <c r="G65461" s="10"/>
      <c r="H65461" s="1"/>
    </row>
    <row r="65462" spans="1:8" ht="23.25">
      <c r="A65462" s="1"/>
      <c r="B65462" s="7"/>
      <c r="C65462" s="10"/>
      <c r="D65462" s="10"/>
      <c r="E65462" s="10"/>
      <c r="F65462" s="10"/>
      <c r="G65462" s="10"/>
      <c r="H65462" s="1"/>
    </row>
    <row r="65463" spans="1:8" ht="23.25">
      <c r="A65463" s="1"/>
      <c r="B65463" s="7"/>
      <c r="C65463" s="10"/>
      <c r="D65463" s="10"/>
      <c r="E65463" s="10"/>
      <c r="F65463" s="10"/>
      <c r="G65463" s="10"/>
      <c r="H65463" s="1"/>
    </row>
    <row r="65464" spans="1:8" ht="23.25">
      <c r="A65464" s="1"/>
      <c r="B65464" s="7"/>
      <c r="C65464" s="10"/>
      <c r="D65464" s="10"/>
      <c r="E65464" s="10"/>
      <c r="F65464" s="10"/>
      <c r="G65464" s="10"/>
      <c r="H65464" s="1"/>
    </row>
    <row r="65465" spans="1:8" ht="23.25">
      <c r="A65465" s="1"/>
      <c r="B65465" s="7"/>
      <c r="C65465" s="10"/>
      <c r="D65465" s="10"/>
      <c r="E65465" s="10"/>
      <c r="F65465" s="10"/>
      <c r="G65465" s="10"/>
      <c r="H65465" s="1"/>
    </row>
    <row r="65466" spans="1:8" ht="23.25">
      <c r="A65466" s="1"/>
      <c r="B65466" s="7"/>
      <c r="C65466" s="10"/>
      <c r="D65466" s="10"/>
      <c r="E65466" s="10"/>
      <c r="F65466" s="10"/>
      <c r="G65466" s="10"/>
      <c r="H65466" s="1"/>
    </row>
    <row r="65467" spans="1:8" ht="23.25">
      <c r="A65467" s="1"/>
      <c r="B65467" s="7"/>
      <c r="C65467" s="10"/>
      <c r="D65467" s="10"/>
      <c r="E65467" s="10"/>
      <c r="F65467" s="10"/>
      <c r="G65467" s="10"/>
      <c r="H65467" s="1"/>
    </row>
    <row r="65468" spans="1:8" ht="23.25">
      <c r="A65468" s="1"/>
      <c r="B65468" s="7"/>
      <c r="C65468" s="10"/>
      <c r="D65468" s="10"/>
      <c r="E65468" s="10"/>
      <c r="F65468" s="10"/>
      <c r="G65468" s="10"/>
      <c r="H65468" s="1"/>
    </row>
    <row r="65469" spans="1:8" ht="23.25">
      <c r="A65469" s="1"/>
      <c r="B65469" s="7"/>
      <c r="C65469" s="10"/>
      <c r="D65469" s="10"/>
      <c r="E65469" s="10"/>
      <c r="F65469" s="10"/>
      <c r="G65469" s="10"/>
      <c r="H65469" s="1"/>
    </row>
    <row r="65470" spans="1:8" ht="23.25">
      <c r="A65470" s="1"/>
      <c r="B65470" s="7"/>
      <c r="C65470" s="10"/>
      <c r="D65470" s="10"/>
      <c r="E65470" s="10"/>
      <c r="F65470" s="10"/>
      <c r="G65470" s="10"/>
      <c r="H65470" s="1"/>
    </row>
    <row r="65471" spans="1:8" ht="23.25">
      <c r="A65471" s="1"/>
      <c r="B65471" s="7"/>
      <c r="C65471" s="10"/>
      <c r="D65471" s="10"/>
      <c r="E65471" s="10"/>
      <c r="F65471" s="10"/>
      <c r="G65471" s="10"/>
      <c r="H65471" s="1"/>
    </row>
    <row r="65472" spans="1:8" ht="23.25">
      <c r="A65472" s="1"/>
      <c r="B65472" s="7"/>
      <c r="C65472" s="11"/>
      <c r="D65472" s="10"/>
      <c r="E65472" s="10"/>
      <c r="F65472" s="10"/>
      <c r="G65472" s="10"/>
      <c r="H65472" s="1"/>
    </row>
    <row r="65473" spans="1:8" ht="23.25">
      <c r="A65473" s="1"/>
      <c r="B65473" s="7"/>
      <c r="C65473" s="10"/>
      <c r="D65473" s="10"/>
      <c r="E65473" s="10"/>
      <c r="F65473" s="10"/>
      <c r="G65473" s="10"/>
      <c r="H65473" s="1"/>
    </row>
    <row r="65474" spans="1:8" ht="23.25">
      <c r="A65474" s="1"/>
      <c r="B65474" s="7"/>
      <c r="C65474" s="10"/>
      <c r="D65474" s="10"/>
      <c r="E65474" s="10"/>
      <c r="F65474" s="10"/>
      <c r="G65474" s="10"/>
      <c r="H65474" s="1"/>
    </row>
    <row r="65475" spans="1:8" ht="23.25">
      <c r="A65475" s="1"/>
      <c r="B65475" s="7"/>
      <c r="C65475" s="10"/>
      <c r="D65475" s="10"/>
      <c r="E65475" s="10"/>
      <c r="F65475" s="10"/>
      <c r="G65475" s="10"/>
      <c r="H65475" s="1"/>
    </row>
    <row r="65476" spans="1:8" ht="23.25">
      <c r="A65476" s="1"/>
      <c r="B65476" s="7"/>
      <c r="C65476" s="10"/>
      <c r="D65476" s="10"/>
      <c r="E65476" s="10"/>
      <c r="F65476" s="10"/>
      <c r="G65476" s="10"/>
      <c r="H65476" s="1"/>
    </row>
    <row r="65477" spans="1:8" ht="23.25">
      <c r="A65477" s="1"/>
      <c r="B65477" s="7"/>
      <c r="C65477" s="10"/>
      <c r="D65477" s="10"/>
      <c r="E65477" s="10"/>
      <c r="F65477" s="10"/>
      <c r="G65477" s="10"/>
      <c r="H65477" s="1"/>
    </row>
    <row r="65478" spans="1:8" ht="23.25">
      <c r="A65478" s="1"/>
      <c r="B65478" s="7"/>
      <c r="C65478" s="10"/>
      <c r="D65478" s="10"/>
      <c r="E65478" s="10"/>
      <c r="F65478" s="10"/>
      <c r="G65478" s="10"/>
      <c r="H65478" s="1"/>
    </row>
    <row r="65479" spans="1:8" ht="23.25">
      <c r="A65479" s="1"/>
      <c r="B65479" s="7"/>
      <c r="C65479" s="10"/>
      <c r="D65479" s="10"/>
      <c r="E65479" s="10"/>
      <c r="F65479" s="10"/>
      <c r="G65479" s="10"/>
      <c r="H65479" s="1"/>
    </row>
    <row r="65480" spans="1:8" ht="23.25">
      <c r="A65480" s="1"/>
      <c r="B65480" s="7"/>
      <c r="C65480" s="10"/>
      <c r="D65480" s="10"/>
      <c r="E65480" s="10"/>
      <c r="F65480" s="10"/>
      <c r="G65480" s="10"/>
      <c r="H65480" s="1"/>
    </row>
    <row r="65481" spans="1:8" ht="23.25">
      <c r="A65481" s="1"/>
      <c r="B65481" s="7"/>
      <c r="C65481" s="10"/>
      <c r="D65481" s="10"/>
      <c r="E65481" s="10"/>
      <c r="F65481" s="10"/>
      <c r="G65481" s="10"/>
      <c r="H65481" s="1"/>
    </row>
    <row r="65482" spans="1:8" ht="23.25">
      <c r="A65482" s="1"/>
      <c r="B65482" s="7"/>
      <c r="C65482" s="10"/>
      <c r="D65482" s="10"/>
      <c r="E65482" s="10"/>
      <c r="F65482" s="10"/>
      <c r="G65482" s="10"/>
      <c r="H65482" s="1"/>
    </row>
    <row r="65483" spans="1:8" ht="23.25">
      <c r="A65483" s="1"/>
      <c r="B65483" s="7"/>
      <c r="C65483" s="10"/>
      <c r="D65483" s="10"/>
      <c r="E65483" s="10"/>
      <c r="F65483" s="10"/>
      <c r="G65483" s="10"/>
      <c r="H65483" s="1"/>
    </row>
    <row r="65484" spans="1:8" ht="23.25">
      <c r="A65484" s="1"/>
      <c r="B65484" s="7"/>
      <c r="C65484" s="10"/>
      <c r="D65484" s="10"/>
      <c r="E65484" s="10"/>
      <c r="F65484" s="10"/>
      <c r="G65484" s="10"/>
      <c r="H65484" s="1"/>
    </row>
    <row r="65485" spans="1:8" ht="23.25">
      <c r="A65485" s="1"/>
      <c r="B65485" s="7"/>
      <c r="C65485" s="10"/>
      <c r="D65485" s="10"/>
      <c r="E65485" s="10"/>
      <c r="F65485" s="10"/>
      <c r="G65485" s="10"/>
      <c r="H65485" s="1"/>
    </row>
    <row r="65486" spans="1:8" ht="23.25">
      <c r="A65486" s="1"/>
      <c r="B65486" s="7"/>
      <c r="C65486" s="10"/>
      <c r="D65486" s="10"/>
      <c r="E65486" s="10"/>
      <c r="F65486" s="10"/>
      <c r="G65486" s="10"/>
      <c r="H65486" s="1"/>
    </row>
    <row r="65487" spans="1:8" ht="23.25">
      <c r="A65487" s="1"/>
      <c r="B65487" s="7"/>
      <c r="C65487" s="10"/>
      <c r="D65487" s="10"/>
      <c r="E65487" s="10"/>
      <c r="F65487" s="10"/>
      <c r="G65487" s="10"/>
      <c r="H65487" s="1"/>
    </row>
    <row r="65488" spans="1:8" ht="23.25">
      <c r="A65488" s="1"/>
      <c r="B65488" s="7"/>
      <c r="C65488" s="10"/>
      <c r="D65488" s="10"/>
      <c r="E65488" s="10"/>
      <c r="F65488" s="10"/>
      <c r="G65488" s="10"/>
      <c r="H65488" s="1"/>
    </row>
    <row r="65489" spans="1:8" ht="23.25">
      <c r="A65489" s="1"/>
      <c r="B65489" s="7"/>
      <c r="C65489" s="10"/>
      <c r="D65489" s="10"/>
      <c r="E65489" s="10"/>
      <c r="F65489" s="10"/>
      <c r="G65489" s="10"/>
      <c r="H65489" s="1"/>
    </row>
    <row r="65490" spans="1:8" ht="23.25">
      <c r="A65490" s="1"/>
      <c r="B65490" s="7"/>
      <c r="C65490" s="10"/>
      <c r="D65490" s="10"/>
      <c r="E65490" s="10"/>
      <c r="F65490" s="10"/>
      <c r="G65490" s="10"/>
      <c r="H65490" s="1"/>
    </row>
    <row r="65491" spans="1:8" ht="23.25">
      <c r="A65491" s="1"/>
      <c r="B65491" s="7"/>
      <c r="C65491" s="10"/>
      <c r="D65491" s="10"/>
      <c r="E65491" s="10"/>
      <c r="F65491" s="10"/>
      <c r="G65491" s="10"/>
      <c r="H65491" s="1"/>
    </row>
    <row r="65492" spans="1:8" ht="23.25">
      <c r="A65492" s="1"/>
      <c r="B65492" s="7"/>
      <c r="C65492" s="10"/>
      <c r="D65492" s="10"/>
      <c r="E65492" s="10"/>
      <c r="F65492" s="10"/>
      <c r="G65492" s="10"/>
      <c r="H65492" s="1"/>
    </row>
    <row r="65493" spans="1:8" ht="23.25">
      <c r="A65493" s="1"/>
      <c r="B65493" s="7"/>
      <c r="C65493" s="10"/>
      <c r="D65493" s="10"/>
      <c r="E65493" s="10"/>
      <c r="F65493" s="10"/>
      <c r="G65493" s="10"/>
      <c r="H65493" s="1"/>
    </row>
    <row r="65494" spans="1:8" ht="23.25">
      <c r="A65494" s="1"/>
      <c r="B65494" s="8"/>
      <c r="C65494" s="9"/>
      <c r="D65494" s="9"/>
      <c r="E65494" s="9"/>
      <c r="F65494" s="9"/>
      <c r="G65494" s="9"/>
      <c r="H65494" s="1"/>
    </row>
    <row r="65495" spans="1:8" ht="23.25">
      <c r="A65495" t="s">
        <v>1</v>
      </c>
      <c r="H65495" t="s">
        <v>1</v>
      </c>
    </row>
  </sheetData>
  <sheetProtection/>
  <printOptions horizontalCentered="1"/>
  <pageMargins left="0.3937007874015748" right="0.5511811023622047" top="0.984251968503937" bottom="0.7874015748031497" header="0.31496062992125984" footer="0.31496062992125984"/>
  <pageSetup fitToHeight="0" horizontalDpi="600" verticalDpi="600" orientation="landscape" scale="3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S.H.C.P.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Agonizante</dc:creator>
  <cp:keywords/>
  <dc:description/>
  <cp:lastModifiedBy>adela_jimenez</cp:lastModifiedBy>
  <cp:lastPrinted>2013-02-27T02:57:04Z</cp:lastPrinted>
  <dcterms:created xsi:type="dcterms:W3CDTF">1999-01-28T00:10:46Z</dcterms:created>
  <dcterms:modified xsi:type="dcterms:W3CDTF">2013-04-22T19:00:30Z</dcterms:modified>
  <cp:category/>
  <cp:version/>
  <cp:contentType/>
  <cp:contentStatus/>
</cp:coreProperties>
</file>