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<sst xmlns="http://schemas.openxmlformats.org/spreadsheetml/2006/main" count="197" uniqueCount="77">
  <si>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</si>
  <si>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</si>
  <si>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</si>
  <si>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</si>
  <si>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</si>
  <si>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</si>
  <si>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</si>
  <si>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</si>
  <si>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</si>
  <si>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</si>
  <si>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</si>
  <si>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</si>
  <si>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</si>
  <si>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</si>
  <si>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</si>
  <si>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</si>
  <si>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</si>
  <si>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</si>
  <si>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</si>
  <si>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</si>
  <si>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</si>
  <si>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</si>
  <si>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</si>
  <si>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</si>
  <si>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</si>
  <si>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</si>
  <si>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</si>
  <si>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</si>
  <si>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</si>
  <si>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</si>
  <si>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</si>
  <si>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</si>
  <si>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</si>
  <si>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</si>
  <si>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</si>
  <si>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</si>
  <si>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</si>
  <si>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</si>
  <si>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</si>
  <si>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</si>
  <si>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</si>
  <si>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</si>
  <si>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</si>
  <si>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</si>
  <si>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</si>
  <si>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</si>
  <si>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</si>
  <si>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</si>
  <si>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</si>
  <si>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</si>
  <si>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</si>
  <si>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</si>
  <si>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</si>
  <si>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</si>
  <si>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</si>
  <si>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</si>
  <si>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</si>
  <si>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</si>
  <si>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</si>
  <si>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</si>
  <si>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</si>
  <si>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</si>
  <si>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</si>
  <si>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</si>
  <si>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</si>
  <si>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</si>
  <si>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</si>
  <si>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</si>
  <si>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</si>
  <si>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</si>
  <si>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</si>
  <si>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</si>
  <si>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CÁMARA DE SENADORES</t>
  </si>
  <si>
    <t>Lic. Graciela Brasdefer Hernández</t>
  </si>
  <si>
    <t>Tesorera</t>
  </si>
  <si>
    <t>C.P. José Ovidio Uribe Cueli</t>
  </si>
  <si>
    <t>Director General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</si>
</sst>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G1">
      <selection activeCell="P37" sqref="P37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3812653928</v>
      </c>
      <c r="H14" s="40">
        <f>SUM(H15:H27)</f>
        <v>3893008467</v>
      </c>
      <c r="I14" s="21"/>
      <c r="J14" s="21"/>
      <c r="K14" s="66" t="s">
        <v>7</v>
      </c>
      <c r="L14" s="66"/>
      <c r="M14" s="66"/>
      <c r="N14" s="66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120592365</v>
      </c>
      <c r="P21" s="40">
        <f>SUM(P22:P25)</f>
        <v>600749325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17269432</v>
      </c>
      <c r="P22" s="41">
        <v>20749325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100811881</v>
      </c>
      <c r="P23" s="41">
        <v>580000000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3756977222</v>
      </c>
      <c r="H25" s="41">
        <v>3856947913</v>
      </c>
      <c r="I25" s="21"/>
      <c r="J25" s="21"/>
      <c r="K25" s="33"/>
      <c r="L25" s="67" t="s">
        <v>40</v>
      </c>
      <c r="M25" s="67"/>
      <c r="N25" s="67"/>
      <c r="O25" s="41">
        <v>2511052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55676706</v>
      </c>
      <c r="H27" s="41">
        <v>36060554</v>
      </c>
      <c r="I27" s="21"/>
      <c r="J27" s="20"/>
      <c r="K27" s="66" t="s">
        <v>69</v>
      </c>
      <c r="L27" s="66"/>
      <c r="M27" s="66"/>
      <c r="N27" s="66"/>
      <c r="O27" s="40">
        <f>O14-O21</f>
        <v>-120592365</v>
      </c>
      <c r="P27" s="40">
        <f>P14-P21</f>
        <v>-600749325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3424901389</v>
      </c>
      <c r="H29" s="40">
        <f>SUM(H30:H48)</f>
        <v>3125406036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1791022880</v>
      </c>
      <c r="H30" s="41">
        <v>1718465473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55889985</v>
      </c>
      <c r="H31" s="41">
        <v>44832813</v>
      </c>
      <c r="I31" s="21"/>
      <c r="J31" s="20"/>
      <c r="K31" s="66" t="s">
        <v>7</v>
      </c>
      <c r="L31" s="66"/>
      <c r="M31" s="66"/>
      <c r="N31" s="66"/>
      <c r="O31" s="40">
        <f>O33+O36+O37</f>
        <v>0</v>
      </c>
      <c r="P31" s="40">
        <f>P33+P36+P37</f>
        <v>1012557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1546632761</v>
      </c>
      <c r="H32" s="41">
        <v>1351707805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1012557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31355763</v>
      </c>
      <c r="H37" s="41">
        <v>10399945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119208146</v>
      </c>
      <c r="P39" s="40">
        <f>P41+P44+P45</f>
        <v>118488112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47295</v>
      </c>
      <c r="P44" s="41">
        <v>118488112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119160851</v>
      </c>
      <c r="P45" s="41">
        <v>0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-119208146</v>
      </c>
      <c r="P47" s="40">
        <f>P31-P39</f>
        <v>-117475555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387752539</v>
      </c>
      <c r="H50" s="59">
        <f>H14-H29</f>
        <v>767602431</v>
      </c>
      <c r="I50" s="55"/>
      <c r="J50" s="69" t="s">
        <v>71</v>
      </c>
      <c r="K50" s="69"/>
      <c r="L50" s="69"/>
      <c r="M50" s="69"/>
      <c r="N50" s="69"/>
      <c r="O50" s="59">
        <f>G50+O27+O47</f>
        <v>147952028</v>
      </c>
      <c r="P50" s="59">
        <f>H50+P27+P47</f>
        <v>49377551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73</v>
      </c>
      <c r="E57" s="70"/>
      <c r="F57" s="70"/>
      <c r="G57" s="70"/>
      <c r="H57" s="20"/>
      <c r="I57" s="53"/>
      <c r="J57" s="20"/>
      <c r="K57" s="19"/>
      <c r="L57" s="70" t="s">
        <v>75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74</v>
      </c>
      <c r="E58" s="71"/>
      <c r="F58" s="71"/>
      <c r="G58" s="71"/>
      <c r="H58" s="20"/>
      <c r="I58" s="53"/>
      <c r="J58" s="20"/>
      <c r="L58" s="71" t="s">
        <v>76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23.25">
      <c r="A4" s="80" t="s">
        <v>5</v>
      </c>
      <c r="B4" s="80"/>
      <c r="C4" s="80"/>
      <c r="D4" s="80"/>
      <c r="E4" s="80"/>
      <c r="F4" s="80"/>
      <c r="G4" s="15" t="str">
        <f>EFE!E6</f>
        <v>CÁMARA DE SENADORES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3812653928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0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3756977222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55676706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3424901389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1791022880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55889985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1546632761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31355763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387752539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120592365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17269432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100811881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2511052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-120592365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119208146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47295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119160851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-119208146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147952028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3893008467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0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3856947913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36060554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3125406036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1718465473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44832813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1351707805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10399945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767602431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600749325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20749325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580000000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-600749325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1012557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1012557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118488112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118488112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-117475555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49377551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Lic. Graciela Brasdefer Hernández</v>
      </c>
    </row>
    <row r="114" spans="3:7" ht="15">
      <c r="C114" s="85"/>
      <c r="D114" s="85"/>
      <c r="E114" s="85"/>
      <c r="F114" s="16" t="s">
        <v>56</v>
      </c>
      <c r="G114" s="17" t="str">
        <f>EFE!D58</f>
        <v>Tesorera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C.P. José Ovidio Uribe Cueli</v>
      </c>
    </row>
    <row r="116" spans="3:7" ht="15">
      <c r="C116" s="85"/>
      <c r="D116" s="85"/>
      <c r="E116" s="85"/>
      <c r="F116" s="16" t="s">
        <v>56</v>
      </c>
      <c r="G116" s="17" t="str">
        <f>EFE!L58</f>
        <v>Director General de Contabilidad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teresita_quezada</cp:lastModifiedBy>
  <cp:lastPrinted>2014-03-07T20:05:04Z</cp:lastPrinted>
  <dcterms:created xsi:type="dcterms:W3CDTF">2014-01-27T17:55:30Z</dcterms:created>
  <dcterms:modified xsi:type="dcterms:W3CDTF">2014-03-20T00:14:02Z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