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<sst xmlns="http://schemas.openxmlformats.org/spreadsheetml/2006/main" count="197" uniqueCount="77">
  <si>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</si>
  <si>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</si>
  <si>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</si>
  <si>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</si>
  <si>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</si>
  <si>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</si>
  <si>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</si>
  <si>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</si>
  <si>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</si>
  <si>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</si>
  <si>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</si>
  <si>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</si>
  <si>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</si>
  <si>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</si>
  <si>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</si>
  <si>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</si>
  <si>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</si>
  <si>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</si>
  <si>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</si>
  <si>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</si>
  <si>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</si>
  <si>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</si>
  <si>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</si>
  <si>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</si>
  <si>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</si>
  <si>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</si>
  <si>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</si>
  <si>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</si>
  <si>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</si>
  <si>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</si>
  <si>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</si>
  <si>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</si>
  <si>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</si>
  <si>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</si>
  <si>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</si>
  <si>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</si>
  <si>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</si>
  <si>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</si>
  <si>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</si>
  <si>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</si>
  <si>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</si>
  <si>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</si>
  <si>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</si>
  <si>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</si>
  <si>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</si>
  <si>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</si>
  <si>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</si>
  <si>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</si>
  <si>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</si>
  <si>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</si>
  <si>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</si>
  <si>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</si>
  <si>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</si>
  <si>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</si>
  <si>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</si>
  <si>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</si>
  <si>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</si>
  <si>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</si>
  <si>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</si>
  <si>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</si>
  <si>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</si>
  <si>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</si>
  <si>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</si>
  <si>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</si>
  <si>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</si>
  <si>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</si>
  <si>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</si>
  <si>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</si>
  <si>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</si>
  <si>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</si>
  <si>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</si>
  <si>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</si>
  <si>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03.2 Consejo de la Judicatura Federal</t>
  </si>
  <si>
    <t>C.P. Jorge Correa Plata</t>
  </si>
  <si>
    <t>Director de Contabilidad Foránea y Cuenta Pública</t>
  </si>
  <si>
    <t>Mtro. Rodrigo Cervantes Laing</t>
  </si>
  <si>
    <t>Director General de Programación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</si>
</sst>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left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37781252493</v>
      </c>
      <c r="H14" s="40">
        <f>SUM(H15:H27)</f>
        <v>35421648403</v>
      </c>
      <c r="I14" s="21"/>
      <c r="J14" s="21"/>
      <c r="K14" s="67" t="s">
        <v>7</v>
      </c>
      <c r="L14" s="67"/>
      <c r="M14" s="67"/>
      <c r="N14" s="67"/>
      <c r="O14" s="40">
        <f>SUM(O16:O19)</f>
        <v>474437100</v>
      </c>
      <c r="P14" s="40">
        <f>SUM(P16:P19)</f>
        <v>1089405608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104669637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525719454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369767463</v>
      </c>
      <c r="P19" s="41">
        <v>563686154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2511684127</v>
      </c>
      <c r="P21" s="40">
        <f>SUM(P22:P25)</f>
        <v>1962675212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1788262335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523613287</v>
      </c>
      <c r="P23" s="41">
        <v>1398989058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37763043446</v>
      </c>
      <c r="H25" s="41">
        <v>35406959056</v>
      </c>
      <c r="I25" s="21"/>
      <c r="J25" s="21"/>
      <c r="K25" s="33"/>
      <c r="L25" s="66" t="s">
        <v>40</v>
      </c>
      <c r="M25" s="66"/>
      <c r="N25" s="66"/>
      <c r="O25" s="41">
        <v>199808505</v>
      </c>
      <c r="P25" s="41">
        <v>563686154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18209047</v>
      </c>
      <c r="H27" s="41">
        <v>14689347</v>
      </c>
      <c r="I27" s="21"/>
      <c r="J27" s="20"/>
      <c r="K27" s="67" t="s">
        <v>69</v>
      </c>
      <c r="L27" s="67"/>
      <c r="M27" s="67"/>
      <c r="N27" s="67"/>
      <c r="O27" s="40">
        <f>O14-O21</f>
        <v>-2037247027</v>
      </c>
      <c r="P27" s="40">
        <f>P14-P21</f>
        <v>-873269604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35768312479</v>
      </c>
      <c r="H29" s="40">
        <f>SUM(H30:H48)</f>
        <v>34505849804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31662579922</v>
      </c>
      <c r="H30" s="41">
        <v>29616014432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266282810</v>
      </c>
      <c r="H31" s="41">
        <v>276002746</v>
      </c>
      <c r="I31" s="21"/>
      <c r="J31" s="20"/>
      <c r="K31" s="67" t="s">
        <v>7</v>
      </c>
      <c r="L31" s="67"/>
      <c r="M31" s="67"/>
      <c r="N31" s="67"/>
      <c r="O31" s="40">
        <f>O33+O36+O37</f>
        <v>258046113</v>
      </c>
      <c r="P31" s="40">
        <f>P33+P36+P37</f>
        <v>2265560924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3222933084</v>
      </c>
      <c r="H32" s="41">
        <v>2789589726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128045973</v>
      </c>
      <c r="P36" s="41">
        <v>15040764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86653598</v>
      </c>
      <c r="H37" s="41">
        <v>40295015</v>
      </c>
      <c r="I37" s="21"/>
      <c r="J37" s="21"/>
      <c r="K37" s="33"/>
      <c r="L37" s="66" t="s">
        <v>49</v>
      </c>
      <c r="M37" s="66"/>
      <c r="N37" s="66"/>
      <c r="O37" s="41">
        <v>130000140</v>
      </c>
      <c r="P37" s="41">
        <v>2250520160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1315321610</v>
      </c>
      <c r="P39" s="40">
        <f>P41+P44+P45</f>
        <v>960717929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92303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420399389</v>
      </c>
      <c r="P44" s="41">
        <v>40063167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894922221</v>
      </c>
      <c r="P45" s="41">
        <v>920654762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-1057275497</v>
      </c>
      <c r="P47" s="40">
        <f>P31-P39</f>
        <v>1304842995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529770762</v>
      </c>
      <c r="H48" s="41">
        <v>1783947885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2012940014</v>
      </c>
      <c r="H50" s="59">
        <f>H14-H29</f>
        <v>915798599</v>
      </c>
      <c r="I50" s="55"/>
      <c r="J50" s="73" t="s">
        <v>71</v>
      </c>
      <c r="K50" s="73"/>
      <c r="L50" s="73"/>
      <c r="M50" s="73"/>
      <c r="N50" s="73"/>
      <c r="O50" s="59">
        <f>G50+O27+O47</f>
        <v>-1081582510</v>
      </c>
      <c r="P50" s="59">
        <f>H50+P27+P47</f>
        <v>1347371990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03.2 Consejo de la Judicatura Federal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37781252493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37763043446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18209047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35768312479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31662579922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266282810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3222933084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86653598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92303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529770762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2012940014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474437100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104669637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369767463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2511684127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1788262335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523613287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199808505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-2037247027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258046113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128045973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130000140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1315321610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420399389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894922221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-1057275497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-1081582510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35421648403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35406959056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14689347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34505849804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29616014432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276002746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2789589726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40295015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1783947885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915798599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1089405608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525719454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563686154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1962675212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1398989058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563686154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-873269604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2265560924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15040764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2250520160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960717929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40063167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920654762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1304842995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1347371990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C.P. Jorge Correa Plata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Contabilidad Foránea y Cuenta Pública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Mtro. Rodrigo Cervantes Laing</v>
      </c>
    </row>
    <row r="116" spans="3:7" ht="15">
      <c r="C116" s="78"/>
      <c r="D116" s="78"/>
      <c r="E116" s="78"/>
      <c r="F116" s="16" t="s">
        <v>56</v>
      </c>
      <c r="G116" s="17" t="str">
        <f>EFE!L58</f>
        <v>Director General de Programación y Presupuesto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teresita_quezada</cp:lastModifiedBy>
  <cp:lastPrinted>2014-02-14T02:07:35Z</cp:lastPrinted>
  <dcterms:created xsi:type="dcterms:W3CDTF">2014-01-27T17:55:30Z</dcterms:created>
  <dcterms:modified xsi:type="dcterms:W3CDTF">2014-03-20T01:02:32Z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