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ON.PJ" sheetId="1" r:id="rId1"/>
  </sheets>
  <externalReferences>
    <externalReference r:id="rId4"/>
  </externalReferences>
  <definedNames>
    <definedName name="_xlnm.Print_Area" localSheetId="0">'CON.PJ'!$A$1:$K$57</definedName>
  </definedNames>
  <calcPr fullCalcOnLoad="1"/>
</workbook>
</file>

<file path=xl/sharedStrings.xml><?xml version="1.0" encoding="utf-8"?>
<sst xmlns="http://schemas.openxmlformats.org/spreadsheetml/2006/main" count="68" uniqueCount="66">
  <si>
    <t>Cuenta de la Hacienda Pública Federal 2013</t>
  </si>
  <si>
    <t>Estado de Actividades</t>
  </si>
  <si>
    <t>Del 1o. de enero al 31 de diciembre de 2013 y 2012</t>
  </si>
  <si>
    <t>(Pesos)</t>
  </si>
  <si>
    <t>PODER JUDICIAL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</si>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</sst>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General_)"/>
    <numFmt numFmtId="167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7" fillId="34" borderId="11" xfId="52" applyFont="1" applyFill="1" applyBorder="1" applyAlignment="1">
      <alignment horizontal="center" vertical="center"/>
      <protection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5" fillId="33" borderId="0" xfId="0" applyNumberFormat="1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3" fontId="3" fillId="33" borderId="0" xfId="47" applyNumberFormat="1" applyFont="1" applyFill="1" applyBorder="1" applyAlignment="1">
      <alignment vertical="top"/>
    </xf>
    <xf numFmtId="3" fontId="6" fillId="33" borderId="0" xfId="47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2.%20CONSOLIDACION.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8">
        <row r="16">
          <cell r="D16">
            <v>0</v>
          </cell>
          <cell r="E16">
            <v>0</v>
          </cell>
          <cell r="I16">
            <v>2758002746</v>
          </cell>
          <cell r="J16">
            <v>2571898596</v>
          </cell>
        </row>
        <row r="17">
          <cell r="D17">
            <v>0</v>
          </cell>
          <cell r="E17">
            <v>0</v>
          </cell>
          <cell r="I17">
            <v>54492131</v>
          </cell>
          <cell r="J17">
            <v>52961798</v>
          </cell>
        </row>
        <row r="18">
          <cell r="D18">
            <v>0</v>
          </cell>
          <cell r="E18">
            <v>0</v>
          </cell>
          <cell r="I18">
            <v>602663812</v>
          </cell>
          <cell r="J18">
            <v>501350826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41434331</v>
          </cell>
          <cell r="J24">
            <v>31708364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11406457</v>
          </cell>
          <cell r="J26">
            <v>219202969</v>
          </cell>
        </row>
        <row r="27">
          <cell r="D27">
            <v>3672367874</v>
          </cell>
          <cell r="E27">
            <v>3493769714</v>
          </cell>
          <cell r="I27">
            <v>0</v>
          </cell>
          <cell r="J27">
            <v>0</v>
          </cell>
        </row>
        <row r="28">
          <cell r="I28">
            <v>0</v>
          </cell>
          <cell r="J28">
            <v>3000000</v>
          </cell>
        </row>
        <row r="29">
          <cell r="I29">
            <v>0</v>
          </cell>
          <cell r="J29">
            <v>0</v>
          </cell>
        </row>
        <row r="30">
          <cell r="D30">
            <v>71714350</v>
          </cell>
          <cell r="E30">
            <v>62755931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19394943</v>
          </cell>
          <cell r="E34">
            <v>25534383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133529779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32695233</v>
          </cell>
          <cell r="J49">
            <v>197734754</v>
          </cell>
        </row>
        <row r="52">
          <cell r="I52">
            <v>0</v>
          </cell>
          <cell r="J52">
            <v>0</v>
          </cell>
        </row>
      </sheetData>
      <sheetData sheetId="9">
        <row r="16">
          <cell r="D16">
            <v>0</v>
          </cell>
          <cell r="E16">
            <v>0</v>
          </cell>
          <cell r="I16">
            <v>31662579922</v>
          </cell>
          <cell r="J16">
            <v>29616014432</v>
          </cell>
        </row>
        <row r="17">
          <cell r="D17">
            <v>0</v>
          </cell>
          <cell r="E17">
            <v>0</v>
          </cell>
          <cell r="I17">
            <v>266282810</v>
          </cell>
          <cell r="J17">
            <v>276002746</v>
          </cell>
        </row>
        <row r="18">
          <cell r="D18">
            <v>0</v>
          </cell>
          <cell r="E18">
            <v>0</v>
          </cell>
          <cell r="I18">
            <v>3222933084</v>
          </cell>
          <cell r="J18">
            <v>2789589726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86653598</v>
          </cell>
          <cell r="J24">
            <v>40295015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37763043446</v>
          </cell>
          <cell r="E27">
            <v>35406959056</v>
          </cell>
          <cell r="I27">
            <v>0</v>
          </cell>
          <cell r="J27">
            <v>0</v>
          </cell>
        </row>
        <row r="28">
          <cell r="I28">
            <v>92303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369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18208678</v>
          </cell>
          <cell r="E34">
            <v>14689347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529770762</v>
          </cell>
          <cell r="J49">
            <v>1783947885</v>
          </cell>
        </row>
        <row r="52">
          <cell r="I52">
            <v>0</v>
          </cell>
          <cell r="J52">
            <v>0</v>
          </cell>
        </row>
      </sheetData>
      <sheetData sheetId="10">
        <row r="16">
          <cell r="D16">
            <v>0</v>
          </cell>
          <cell r="E16">
            <v>0</v>
          </cell>
          <cell r="I16">
            <v>1699431185</v>
          </cell>
          <cell r="J16">
            <v>1819372623</v>
          </cell>
        </row>
        <row r="17">
          <cell r="D17">
            <v>0</v>
          </cell>
          <cell r="E17">
            <v>0</v>
          </cell>
          <cell r="I17">
            <v>64870179</v>
          </cell>
          <cell r="J17">
            <v>18232473</v>
          </cell>
        </row>
        <row r="18">
          <cell r="D18">
            <v>0</v>
          </cell>
          <cell r="E18">
            <v>0</v>
          </cell>
          <cell r="I18">
            <v>304557455</v>
          </cell>
          <cell r="J18">
            <v>296635600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13020291</v>
          </cell>
          <cell r="J24">
            <v>14416115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3000000</v>
          </cell>
          <cell r="J26">
            <v>1522271</v>
          </cell>
        </row>
        <row r="27">
          <cell r="D27">
            <v>2144608000</v>
          </cell>
          <cell r="E27">
            <v>2368962800</v>
          </cell>
          <cell r="I27">
            <v>0</v>
          </cell>
          <cell r="J27">
            <v>0</v>
          </cell>
        </row>
        <row r="28">
          <cell r="I28">
            <v>0</v>
          </cell>
          <cell r="J28">
            <v>1000000</v>
          </cell>
        </row>
        <row r="29">
          <cell r="I29">
            <v>1140042</v>
          </cell>
          <cell r="J29">
            <v>6578415</v>
          </cell>
        </row>
        <row r="30">
          <cell r="D30">
            <v>16746100</v>
          </cell>
          <cell r="E30">
            <v>11453900</v>
          </cell>
        </row>
        <row r="31">
          <cell r="D31">
            <v>3337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11299</v>
          </cell>
          <cell r="E34">
            <v>0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16219197</v>
          </cell>
          <cell r="J49">
            <v>82426035</v>
          </cell>
        </row>
        <row r="52">
          <cell r="I52">
            <v>0</v>
          </cell>
          <cell r="J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="80" zoomScaleNormal="80" zoomScalePageLayoutView="0" workbookViewId="0" topLeftCell="A1">
      <selection activeCell="I24" sqref="I2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6"/>
    </row>
    <row r="5" spans="1:11" ht="15" customHeight="1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"/>
    </row>
    <row r="6" spans="1:11" ht="15" customHeight="1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"/>
    </row>
    <row r="7" spans="1:11" ht="15" customHeight="1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ht="15" customHeight="1">
      <c r="A9" s="8"/>
      <c r="B9" s="72" t="s">
        <v>4</v>
      </c>
      <c r="C9" s="72"/>
      <c r="D9" s="72"/>
      <c r="E9" s="72"/>
      <c r="F9" s="72"/>
      <c r="G9" s="72"/>
      <c r="H9" s="72"/>
      <c r="I9" s="72"/>
      <c r="J9" s="72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73" t="s">
        <v>5</v>
      </c>
      <c r="C12" s="73"/>
      <c r="D12" s="16">
        <v>2013</v>
      </c>
      <c r="E12" s="16">
        <v>2012</v>
      </c>
      <c r="F12" s="17"/>
      <c r="G12" s="73" t="s">
        <v>5</v>
      </c>
      <c r="H12" s="73"/>
      <c r="I12" s="16">
        <v>2013</v>
      </c>
      <c r="J12" s="16">
        <v>2012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69" t="s">
        <v>6</v>
      </c>
      <c r="C14" s="69"/>
      <c r="D14" s="25"/>
      <c r="E14" s="25"/>
      <c r="F14" s="11"/>
      <c r="G14" s="69" t="s">
        <v>7</v>
      </c>
      <c r="H14" s="69"/>
      <c r="I14" s="25"/>
      <c r="J14" s="25"/>
      <c r="K14" s="26"/>
    </row>
    <row r="15" spans="1:11" ht="15" customHeight="1">
      <c r="A15" s="28"/>
      <c r="B15" s="64" t="s">
        <v>8</v>
      </c>
      <c r="C15" s="64"/>
      <c r="D15" s="29">
        <f>SUM(D16:D23)</f>
        <v>0</v>
      </c>
      <c r="E15" s="29">
        <f>SUM(E16:E23)</f>
        <v>0</v>
      </c>
      <c r="F15" s="30"/>
      <c r="G15" s="68" t="s">
        <v>9</v>
      </c>
      <c r="H15" s="68"/>
      <c r="I15" s="29">
        <f>SUM(I16:I18)</f>
        <v>40635813324</v>
      </c>
      <c r="J15" s="29">
        <f>SUM(J16:J18)</f>
        <v>37942058820</v>
      </c>
      <c r="K15" s="31"/>
    </row>
    <row r="16" spans="1:11" ht="15" customHeight="1">
      <c r="A16" s="32"/>
      <c r="B16" s="63" t="s">
        <v>10</v>
      </c>
      <c r="C16" s="63"/>
      <c r="D16" s="74">
        <f>+'[1]SCJN'!D16+'[1]CJF'!D16+'[1]TRIFE'!D16</f>
        <v>0</v>
      </c>
      <c r="E16" s="74">
        <f>+'[1]SCJN'!E16+'[1]CJF'!E16+'[1]TRIFE'!E16</f>
        <v>0</v>
      </c>
      <c r="F16" s="30"/>
      <c r="G16" s="63" t="s">
        <v>11</v>
      </c>
      <c r="H16" s="63"/>
      <c r="I16" s="74">
        <f>+'[1]SCJN'!I16+'[1]CJF'!I16+'[1]TRIFE'!I16</f>
        <v>36120013853</v>
      </c>
      <c r="J16" s="74">
        <f>+'[1]SCJN'!J16+'[1]CJF'!J16+'[1]TRIFE'!J16</f>
        <v>34007285651</v>
      </c>
      <c r="K16" s="31"/>
    </row>
    <row r="17" spans="1:11" ht="15" customHeight="1">
      <c r="A17" s="32"/>
      <c r="B17" s="63" t="s">
        <v>12</v>
      </c>
      <c r="C17" s="63"/>
      <c r="D17" s="74">
        <f>+'[1]SCJN'!D17+'[1]CJF'!D17+'[1]TRIFE'!D17</f>
        <v>0</v>
      </c>
      <c r="E17" s="74">
        <f>+'[1]SCJN'!E17+'[1]CJF'!E17+'[1]TRIFE'!E17</f>
        <v>0</v>
      </c>
      <c r="F17" s="30"/>
      <c r="G17" s="63" t="s">
        <v>13</v>
      </c>
      <c r="H17" s="63"/>
      <c r="I17" s="74">
        <f>+'[1]SCJN'!I17+'[1]CJF'!I17+'[1]TRIFE'!I17</f>
        <v>385645120</v>
      </c>
      <c r="J17" s="74">
        <f>+'[1]SCJN'!J17+'[1]CJF'!J17+'[1]TRIFE'!J17</f>
        <v>347197017</v>
      </c>
      <c r="K17" s="31"/>
    </row>
    <row r="18" spans="1:11" ht="15" customHeight="1">
      <c r="A18" s="32"/>
      <c r="B18" s="63" t="s">
        <v>14</v>
      </c>
      <c r="C18" s="63"/>
      <c r="D18" s="74">
        <f>+'[1]SCJN'!D18+'[1]CJF'!D18+'[1]TRIFE'!D18</f>
        <v>0</v>
      </c>
      <c r="E18" s="74">
        <f>+'[1]SCJN'!E18+'[1]CJF'!E18+'[1]TRIFE'!E18</f>
        <v>0</v>
      </c>
      <c r="F18" s="30"/>
      <c r="G18" s="63" t="s">
        <v>15</v>
      </c>
      <c r="H18" s="63"/>
      <c r="I18" s="74">
        <f>+'[1]SCJN'!I18+'[1]CJF'!I18+'[1]TRIFE'!I18</f>
        <v>4130154351</v>
      </c>
      <c r="J18" s="74">
        <f>+'[1]SCJN'!J18+'[1]CJF'!J18+'[1]TRIFE'!J18</f>
        <v>3587576152</v>
      </c>
      <c r="K18" s="31"/>
    </row>
    <row r="19" spans="1:11" ht="15" customHeight="1">
      <c r="A19" s="32"/>
      <c r="B19" s="63" t="s">
        <v>16</v>
      </c>
      <c r="C19" s="63"/>
      <c r="D19" s="74">
        <f>+'[1]SCJN'!D19+'[1]CJF'!D19+'[1]TRIFE'!D19</f>
        <v>0</v>
      </c>
      <c r="E19" s="74">
        <f>+'[1]SCJN'!E19+'[1]CJF'!E19+'[1]TRIFE'!E19</f>
        <v>0</v>
      </c>
      <c r="F19" s="30"/>
      <c r="G19" s="33"/>
      <c r="H19" s="34"/>
      <c r="I19" s="75"/>
      <c r="J19" s="75"/>
      <c r="K19" s="31"/>
    </row>
    <row r="20" spans="1:11" ht="15" customHeight="1">
      <c r="A20" s="32"/>
      <c r="B20" s="63" t="s">
        <v>17</v>
      </c>
      <c r="C20" s="63"/>
      <c r="D20" s="74">
        <f>+'[1]SCJN'!D20+'[1]CJF'!D20+'[1]TRIFE'!D20</f>
        <v>0</v>
      </c>
      <c r="E20" s="74">
        <f>+'[1]SCJN'!E20+'[1]CJF'!E20+'[1]TRIFE'!E20</f>
        <v>0</v>
      </c>
      <c r="F20" s="30"/>
      <c r="G20" s="68" t="s">
        <v>18</v>
      </c>
      <c r="H20" s="68"/>
      <c r="I20" s="29">
        <f>SUM(I21:I29)</f>
        <v>156747022</v>
      </c>
      <c r="J20" s="29">
        <f>SUM(J21:J29)</f>
        <v>317723149</v>
      </c>
      <c r="K20" s="31"/>
    </row>
    <row r="21" spans="1:11" ht="15" customHeight="1">
      <c r="A21" s="32"/>
      <c r="B21" s="63" t="s">
        <v>19</v>
      </c>
      <c r="C21" s="63"/>
      <c r="D21" s="74">
        <f>+'[1]SCJN'!D21+'[1]CJF'!D21+'[1]TRIFE'!D21</f>
        <v>0</v>
      </c>
      <c r="E21" s="74">
        <f>+'[1]SCJN'!E21+'[1]CJF'!E21+'[1]TRIFE'!E21</f>
        <v>0</v>
      </c>
      <c r="F21" s="30"/>
      <c r="G21" s="34" t="s">
        <v>20</v>
      </c>
      <c r="H21" s="34"/>
      <c r="I21" s="74">
        <f>+'[1]SCJN'!I21+'[1]CJF'!I21+'[1]TRIFE'!I21</f>
        <v>0</v>
      </c>
      <c r="J21" s="74">
        <f>+'[1]SCJN'!J21+'[1]CJF'!J21+'[1]TRIFE'!J21</f>
        <v>0</v>
      </c>
      <c r="K21" s="31"/>
    </row>
    <row r="22" spans="1:11" ht="15" customHeight="1">
      <c r="A22" s="32"/>
      <c r="B22" s="63" t="s">
        <v>21</v>
      </c>
      <c r="C22" s="63"/>
      <c r="D22" s="74">
        <f>+'[1]SCJN'!D22+'[1]CJF'!D22+'[1]TRIFE'!D22</f>
        <v>0</v>
      </c>
      <c r="E22" s="74">
        <f>+'[1]SCJN'!E22+'[1]CJF'!E22+'[1]TRIFE'!E22</f>
        <v>0</v>
      </c>
      <c r="F22" s="30"/>
      <c r="G22" s="34" t="s">
        <v>22</v>
      </c>
      <c r="H22" s="34"/>
      <c r="I22" s="74">
        <f>+'[1]SCJN'!I22+'[1]CJF'!I22+'[1]TRIFE'!I22</f>
        <v>0</v>
      </c>
      <c r="J22" s="74">
        <f>+'[1]SCJN'!J22+'[1]CJF'!J22+'[1]TRIFE'!J22</f>
        <v>0</v>
      </c>
      <c r="K22" s="31"/>
    </row>
    <row r="23" spans="1:11" ht="27" customHeight="1">
      <c r="A23" s="32"/>
      <c r="B23" s="63" t="s">
        <v>23</v>
      </c>
      <c r="C23" s="63"/>
      <c r="D23" s="74">
        <f>+'[1]SCJN'!D23+'[1]CJF'!D23+'[1]TRIFE'!D23</f>
        <v>0</v>
      </c>
      <c r="E23" s="74">
        <f>+'[1]SCJN'!E23+'[1]CJF'!E23+'[1]TRIFE'!E23</f>
        <v>0</v>
      </c>
      <c r="F23" s="30"/>
      <c r="G23" s="34" t="s">
        <v>24</v>
      </c>
      <c r="H23" s="34"/>
      <c r="I23" s="74">
        <f>+'[1]SCJN'!I23+'[1]CJF'!I23+'[1]TRIFE'!I23</f>
        <v>0</v>
      </c>
      <c r="J23" s="74">
        <f>+'[1]SCJN'!J23+'[1]CJF'!J23+'[1]TRIFE'!J23</f>
        <v>0</v>
      </c>
      <c r="K23" s="31"/>
    </row>
    <row r="24" spans="1:11" ht="15" customHeight="1">
      <c r="A24" s="28"/>
      <c r="B24" s="33"/>
      <c r="C24" s="34"/>
      <c r="D24" s="75"/>
      <c r="E24" s="75"/>
      <c r="F24" s="30"/>
      <c r="G24" s="34" t="s">
        <v>25</v>
      </c>
      <c r="H24" s="34"/>
      <c r="I24" s="74">
        <f>+'[1]SCJN'!I24+'[1]CJF'!I24+'[1]TRIFE'!I24</f>
        <v>141108220</v>
      </c>
      <c r="J24" s="74">
        <f>+'[1]SCJN'!J24+'[1]CJF'!J24+'[1]TRIFE'!J24</f>
        <v>86419494</v>
      </c>
      <c r="K24" s="31"/>
    </row>
    <row r="25" spans="1:11" ht="27" customHeight="1">
      <c r="A25" s="28"/>
      <c r="B25" s="64" t="s">
        <v>26</v>
      </c>
      <c r="C25" s="64"/>
      <c r="D25" s="29">
        <f>SUM(D26:D27)</f>
        <v>43580019320</v>
      </c>
      <c r="E25" s="29">
        <f>SUM(E26:E27)</f>
        <v>41269691570</v>
      </c>
      <c r="F25" s="30"/>
      <c r="G25" s="34" t="s">
        <v>27</v>
      </c>
      <c r="H25" s="34"/>
      <c r="I25" s="74">
        <f>+'[1]SCJN'!I25+'[1]CJF'!I25+'[1]TRIFE'!I25</f>
        <v>0</v>
      </c>
      <c r="J25" s="74">
        <f>+'[1]SCJN'!J25+'[1]CJF'!J25+'[1]TRIFE'!J25</f>
        <v>0</v>
      </c>
      <c r="K25" s="31"/>
    </row>
    <row r="26" spans="1:11" ht="15" customHeight="1">
      <c r="A26" s="32"/>
      <c r="B26" s="63" t="s">
        <v>28</v>
      </c>
      <c r="C26" s="63"/>
      <c r="D26" s="74">
        <f>+'[1]SCJN'!D26+'[1]CJF'!D26+'[1]TRIFE'!D26</f>
        <v>0</v>
      </c>
      <c r="E26" s="74">
        <f>+'[1]SCJN'!E26+'[1]CJF'!E26+'[1]TRIFE'!E26</f>
        <v>0</v>
      </c>
      <c r="F26" s="30"/>
      <c r="G26" s="34" t="s">
        <v>29</v>
      </c>
      <c r="H26" s="34"/>
      <c r="I26" s="74">
        <f>+'[1]SCJN'!I26+'[1]CJF'!I26+'[1]TRIFE'!I26</f>
        <v>14406457</v>
      </c>
      <c r="J26" s="74">
        <f>+'[1]SCJN'!J26+'[1]CJF'!J26+'[1]TRIFE'!J26</f>
        <v>220725240</v>
      </c>
      <c r="K26" s="31"/>
    </row>
    <row r="27" spans="1:11" ht="15" customHeight="1">
      <c r="A27" s="32"/>
      <c r="B27" s="63" t="s">
        <v>30</v>
      </c>
      <c r="C27" s="63"/>
      <c r="D27" s="74">
        <f>+'[1]SCJN'!D27+'[1]CJF'!D27+'[1]TRIFE'!D27</f>
        <v>43580019320</v>
      </c>
      <c r="E27" s="74">
        <f>+'[1]SCJN'!E27+'[1]CJF'!E27+'[1]TRIFE'!E27</f>
        <v>41269691570</v>
      </c>
      <c r="F27" s="30"/>
      <c r="G27" s="34" t="s">
        <v>31</v>
      </c>
      <c r="H27" s="34"/>
      <c r="I27" s="74">
        <f>+'[1]SCJN'!I27+'[1]CJF'!I27+'[1]TRIFE'!I27</f>
        <v>0</v>
      </c>
      <c r="J27" s="74">
        <f>+'[1]SCJN'!J27+'[1]CJF'!J27+'[1]TRIFE'!J27</f>
        <v>0</v>
      </c>
      <c r="K27" s="31"/>
    </row>
    <row r="28" spans="1:11" ht="15" customHeight="1">
      <c r="A28" s="28"/>
      <c r="B28" s="33"/>
      <c r="C28" s="34"/>
      <c r="D28" s="75"/>
      <c r="E28" s="75"/>
      <c r="F28" s="30"/>
      <c r="G28" s="34" t="s">
        <v>32</v>
      </c>
      <c r="H28" s="34"/>
      <c r="I28" s="74">
        <f>+'[1]SCJN'!I28+'[1]CJF'!I28+'[1]TRIFE'!I28</f>
        <v>92303</v>
      </c>
      <c r="J28" s="74">
        <f>+'[1]SCJN'!J28+'[1]CJF'!J28+'[1]TRIFE'!J28</f>
        <v>4000000</v>
      </c>
      <c r="K28" s="31"/>
    </row>
    <row r="29" spans="1:11" ht="15" customHeight="1">
      <c r="A29" s="32"/>
      <c r="B29" s="64" t="s">
        <v>33</v>
      </c>
      <c r="C29" s="64"/>
      <c r="D29" s="29">
        <f>SUM(D30:D34)</f>
        <v>126079076</v>
      </c>
      <c r="E29" s="29">
        <f>SUM(E30:E34)</f>
        <v>114433561</v>
      </c>
      <c r="F29" s="30"/>
      <c r="G29" s="34" t="s">
        <v>34</v>
      </c>
      <c r="H29" s="34"/>
      <c r="I29" s="74">
        <f>+'[1]SCJN'!I29+'[1]CJF'!I29+'[1]TRIFE'!I29</f>
        <v>1140042</v>
      </c>
      <c r="J29" s="74">
        <f>+'[1]SCJN'!J29+'[1]CJF'!J29+'[1]TRIFE'!J29</f>
        <v>6578415</v>
      </c>
      <c r="K29" s="31"/>
    </row>
    <row r="30" spans="1:11" ht="15" customHeight="1">
      <c r="A30" s="32"/>
      <c r="B30" s="63" t="s">
        <v>35</v>
      </c>
      <c r="C30" s="63"/>
      <c r="D30" s="74">
        <f>+'[1]SCJN'!D30+'[1]CJF'!D30+'[1]TRIFE'!D30</f>
        <v>88460450</v>
      </c>
      <c r="E30" s="74">
        <f>+'[1]SCJN'!E30+'[1]CJF'!E30+'[1]TRIFE'!E30</f>
        <v>74209831</v>
      </c>
      <c r="F30" s="30"/>
      <c r="G30" s="33"/>
      <c r="H30" s="34"/>
      <c r="I30" s="75"/>
      <c r="J30" s="75"/>
      <c r="K30" s="31"/>
    </row>
    <row r="31" spans="1:11" ht="15" customHeight="1">
      <c r="A31" s="32"/>
      <c r="B31" s="63" t="s">
        <v>36</v>
      </c>
      <c r="C31" s="63"/>
      <c r="D31" s="74">
        <f>+'[1]SCJN'!D31+'[1]CJF'!D31+'[1]TRIFE'!D31</f>
        <v>3706</v>
      </c>
      <c r="E31" s="74">
        <f>+'[1]SCJN'!E31+'[1]CJF'!E31+'[1]TRIFE'!E31</f>
        <v>0</v>
      </c>
      <c r="F31" s="30"/>
      <c r="G31" s="64" t="s">
        <v>28</v>
      </c>
      <c r="H31" s="64"/>
      <c r="I31" s="29">
        <f>SUM(I32:I34)</f>
        <v>0</v>
      </c>
      <c r="J31" s="29">
        <f>SUM(J32:J34)</f>
        <v>0</v>
      </c>
      <c r="K31" s="31"/>
    </row>
    <row r="32" spans="1:11" ht="15" customHeight="1">
      <c r="A32" s="32"/>
      <c r="B32" s="63" t="s">
        <v>37</v>
      </c>
      <c r="C32" s="63"/>
      <c r="D32" s="74">
        <f>+'[1]SCJN'!D32+'[1]CJF'!D32+'[1]TRIFE'!D32</f>
        <v>0</v>
      </c>
      <c r="E32" s="74">
        <f>+'[1]SCJN'!E32+'[1]CJF'!E32+'[1]TRIFE'!E32</f>
        <v>0</v>
      </c>
      <c r="F32" s="30"/>
      <c r="G32" s="34" t="s">
        <v>38</v>
      </c>
      <c r="H32" s="34"/>
      <c r="I32" s="74">
        <f>+'[1]SCJN'!I32+'[1]CJF'!I32+'[1]TRIFE'!I32</f>
        <v>0</v>
      </c>
      <c r="J32" s="74">
        <f>+'[1]SCJN'!J32+'[1]CJF'!J32+'[1]TRIFE'!J32</f>
        <v>0</v>
      </c>
      <c r="K32" s="31"/>
    </row>
    <row r="33" spans="1:11" ht="15" customHeight="1">
      <c r="A33" s="32"/>
      <c r="B33" s="63" t="s">
        <v>39</v>
      </c>
      <c r="C33" s="63"/>
      <c r="D33" s="74">
        <f>+'[1]SCJN'!D33+'[1]CJF'!D33+'[1]TRIFE'!D33</f>
        <v>0</v>
      </c>
      <c r="E33" s="74">
        <f>+'[1]SCJN'!E33+'[1]CJF'!E33+'[1]TRIFE'!E33</f>
        <v>0</v>
      </c>
      <c r="F33" s="30"/>
      <c r="G33" s="34" t="s">
        <v>40</v>
      </c>
      <c r="H33" s="34"/>
      <c r="I33" s="74">
        <f>+'[1]SCJN'!I33+'[1]CJF'!I33+'[1]TRIFE'!I33</f>
        <v>0</v>
      </c>
      <c r="J33" s="74">
        <f>+'[1]SCJN'!J33+'[1]CJF'!J33+'[1]TRIFE'!J33</f>
        <v>0</v>
      </c>
      <c r="K33" s="31"/>
    </row>
    <row r="34" spans="1:11" ht="15" customHeight="1">
      <c r="A34" s="32"/>
      <c r="B34" s="63" t="s">
        <v>41</v>
      </c>
      <c r="C34" s="63"/>
      <c r="D34" s="74">
        <f>+'[1]SCJN'!D34+'[1]CJF'!D34+'[1]TRIFE'!D34</f>
        <v>37614920</v>
      </c>
      <c r="E34" s="74">
        <f>+'[1]SCJN'!E34+'[1]CJF'!E34+'[1]TRIFE'!E34</f>
        <v>40223730</v>
      </c>
      <c r="F34" s="30"/>
      <c r="G34" s="34" t="s">
        <v>42</v>
      </c>
      <c r="H34" s="34"/>
      <c r="I34" s="74">
        <f>+'[1]SCJN'!I34+'[1]CJF'!I34+'[1]TRIFE'!I34</f>
        <v>0</v>
      </c>
      <c r="J34" s="74">
        <f>+'[1]SCJN'!J34+'[1]CJF'!J34+'[1]TRIFE'!J34</f>
        <v>0</v>
      </c>
      <c r="K34" s="31"/>
    </row>
    <row r="35" spans="1:11" ht="15" customHeight="1">
      <c r="A35" s="28"/>
      <c r="B35" s="33"/>
      <c r="C35" s="35"/>
      <c r="D35" s="38"/>
      <c r="E35" s="38"/>
      <c r="F35" s="30"/>
      <c r="G35" s="33"/>
      <c r="H35" s="34"/>
      <c r="I35" s="75"/>
      <c r="J35" s="75"/>
      <c r="K35" s="31"/>
    </row>
    <row r="36" spans="1:11" ht="15" customHeight="1">
      <c r="A36" s="36"/>
      <c r="B36" s="65" t="s">
        <v>43</v>
      </c>
      <c r="C36" s="65"/>
      <c r="D36" s="76">
        <f>D15+D25+D29</f>
        <v>43706098396</v>
      </c>
      <c r="E36" s="76">
        <f>E15+E25+E29</f>
        <v>41384125131</v>
      </c>
      <c r="F36" s="37"/>
      <c r="G36" s="68" t="s">
        <v>44</v>
      </c>
      <c r="H36" s="68"/>
      <c r="I36" s="77">
        <f>SUM(I37:I41)</f>
        <v>0</v>
      </c>
      <c r="J36" s="77">
        <f>SUM(J37:J41)</f>
        <v>0</v>
      </c>
      <c r="K36" s="31"/>
    </row>
    <row r="37" spans="1:11" ht="15" customHeight="1">
      <c r="A37" s="28"/>
      <c r="B37" s="65"/>
      <c r="C37" s="65"/>
      <c r="D37" s="38"/>
      <c r="E37" s="38"/>
      <c r="F37" s="30"/>
      <c r="G37" s="34" t="s">
        <v>45</v>
      </c>
      <c r="H37" s="34"/>
      <c r="I37" s="74">
        <f>+'[1]SCJN'!I37+'[1]CJF'!I37+'[1]TRIFE'!I37</f>
        <v>0</v>
      </c>
      <c r="J37" s="74">
        <f>+'[1]SCJN'!J37+'[1]CJF'!J37+'[1]TRIFE'!J37</f>
        <v>0</v>
      </c>
      <c r="K37" s="31"/>
    </row>
    <row r="38" spans="1:11" ht="15" customHeight="1">
      <c r="A38" s="39"/>
      <c r="B38" s="5"/>
      <c r="C38" s="5"/>
      <c r="D38" s="5"/>
      <c r="E38" s="5"/>
      <c r="F38" s="5"/>
      <c r="G38" s="34" t="s">
        <v>46</v>
      </c>
      <c r="H38" s="34"/>
      <c r="I38" s="74">
        <f>+'[1]SCJN'!I38+'[1]CJF'!I38+'[1]TRIFE'!I38</f>
        <v>0</v>
      </c>
      <c r="J38" s="74">
        <f>+'[1]SCJN'!J38+'[1]CJF'!J38+'[1]TRIFE'!J38</f>
        <v>0</v>
      </c>
      <c r="K38" s="31"/>
    </row>
    <row r="39" spans="1:11" ht="15" customHeight="1">
      <c r="A39" s="39"/>
      <c r="B39" s="5"/>
      <c r="C39" s="5"/>
      <c r="D39" s="5"/>
      <c r="E39" s="5"/>
      <c r="F39" s="5"/>
      <c r="G39" s="34" t="s">
        <v>47</v>
      </c>
      <c r="H39" s="34"/>
      <c r="I39" s="74">
        <f>+'[1]SCJN'!I39+'[1]CJF'!I39+'[1]TRIFE'!I39</f>
        <v>0</v>
      </c>
      <c r="J39" s="74">
        <f>+'[1]SCJN'!J39+'[1]CJF'!J39+'[1]TRIFE'!J39</f>
        <v>0</v>
      </c>
      <c r="K39" s="31"/>
    </row>
    <row r="40" spans="1:11" ht="15" customHeight="1">
      <c r="A40" s="39"/>
      <c r="B40" s="5"/>
      <c r="C40" s="5"/>
      <c r="D40" s="5"/>
      <c r="E40" s="5"/>
      <c r="F40" s="5"/>
      <c r="G40" s="34" t="s">
        <v>48</v>
      </c>
      <c r="H40" s="34"/>
      <c r="I40" s="74">
        <f>+'[1]SCJN'!I40+'[1]CJF'!I40+'[1]TRIFE'!I40</f>
        <v>0</v>
      </c>
      <c r="J40" s="74">
        <f>+'[1]SCJN'!J40+'[1]CJF'!J40+'[1]TRIFE'!J40</f>
        <v>0</v>
      </c>
      <c r="K40" s="31"/>
    </row>
    <row r="41" spans="1:11" ht="15" customHeight="1">
      <c r="A41" s="39"/>
      <c r="B41" s="5"/>
      <c r="C41" s="5"/>
      <c r="D41" s="5"/>
      <c r="E41" s="5"/>
      <c r="F41" s="5"/>
      <c r="G41" s="34" t="s">
        <v>49</v>
      </c>
      <c r="H41" s="34"/>
      <c r="I41" s="74">
        <f>+'[1]SCJN'!I41+'[1]CJF'!I41+'[1]TRIFE'!I41</f>
        <v>0</v>
      </c>
      <c r="J41" s="74">
        <f>+'[1]SCJN'!J41+'[1]CJF'!J41+'[1]TRIFE'!J41</f>
        <v>0</v>
      </c>
      <c r="K41" s="31"/>
    </row>
    <row r="42" spans="1:11" ht="15" customHeight="1">
      <c r="A42" s="39"/>
      <c r="B42" s="5"/>
      <c r="C42" s="5"/>
      <c r="D42" s="5"/>
      <c r="E42" s="5"/>
      <c r="F42" s="5"/>
      <c r="G42" s="33"/>
      <c r="H42" s="34"/>
      <c r="I42" s="75"/>
      <c r="J42" s="75"/>
      <c r="K42" s="31"/>
    </row>
    <row r="43" spans="1:11" ht="15" customHeight="1">
      <c r="A43" s="39"/>
      <c r="B43" s="5"/>
      <c r="C43" s="5"/>
      <c r="D43" s="5"/>
      <c r="E43" s="5"/>
      <c r="F43" s="5"/>
      <c r="G43" s="64" t="s">
        <v>50</v>
      </c>
      <c r="H43" s="64"/>
      <c r="I43" s="77">
        <f>SUM(I44:I49)</f>
        <v>712214971</v>
      </c>
      <c r="J43" s="77">
        <f>SUM(J44:J49)</f>
        <v>2064108674</v>
      </c>
      <c r="K43" s="31"/>
    </row>
    <row r="44" spans="1:11" ht="15" customHeight="1">
      <c r="A44" s="39"/>
      <c r="B44" s="5"/>
      <c r="C44" s="5"/>
      <c r="D44" s="5"/>
      <c r="E44" s="5"/>
      <c r="F44" s="5"/>
      <c r="G44" s="63" t="s">
        <v>51</v>
      </c>
      <c r="H44" s="63"/>
      <c r="I44" s="74">
        <f>+'[1]SCJN'!I44+'[1]CJF'!I44+'[1]TRIFE'!I44</f>
        <v>133529779</v>
      </c>
      <c r="J44" s="74">
        <f>+'[1]SCJN'!J44+'[1]CJF'!J44+'[1]TRIFE'!J44</f>
        <v>0</v>
      </c>
      <c r="K44" s="31"/>
    </row>
    <row r="45" spans="1:11" ht="15" customHeight="1">
      <c r="A45" s="39"/>
      <c r="B45" s="5"/>
      <c r="C45" s="5"/>
      <c r="D45" s="5"/>
      <c r="E45" s="5"/>
      <c r="F45" s="5"/>
      <c r="G45" s="34" t="s">
        <v>52</v>
      </c>
      <c r="H45" s="34"/>
      <c r="I45" s="74">
        <f>+'[1]SCJN'!I45+'[1]CJF'!I45+'[1]TRIFE'!I45</f>
        <v>0</v>
      </c>
      <c r="J45" s="74">
        <f>+'[1]SCJN'!J45+'[1]CJF'!J45+'[1]TRIFE'!J45</f>
        <v>0</v>
      </c>
      <c r="K45" s="31"/>
    </row>
    <row r="46" spans="1:11" ht="15" customHeight="1">
      <c r="A46" s="39"/>
      <c r="B46" s="5"/>
      <c r="C46" s="5"/>
      <c r="D46" s="5"/>
      <c r="E46" s="5"/>
      <c r="F46" s="5"/>
      <c r="G46" s="63" t="s">
        <v>53</v>
      </c>
      <c r="H46" s="63"/>
      <c r="I46" s="74">
        <f>+'[1]SCJN'!I46+'[1]CJF'!I46+'[1]TRIFE'!I46</f>
        <v>0</v>
      </c>
      <c r="J46" s="74">
        <f>+'[1]SCJN'!J46+'[1]CJF'!J46+'[1]TRIFE'!J46</f>
        <v>0</v>
      </c>
      <c r="K46" s="31"/>
    </row>
    <row r="47" spans="1:11" ht="15" customHeight="1">
      <c r="A47" s="39"/>
      <c r="B47" s="5"/>
      <c r="C47" s="5"/>
      <c r="D47" s="5"/>
      <c r="E47" s="5"/>
      <c r="F47" s="5"/>
      <c r="G47" s="63" t="s">
        <v>54</v>
      </c>
      <c r="H47" s="63"/>
      <c r="I47" s="74">
        <f>+'[1]SCJN'!I47+'[1]CJF'!I47+'[1]TRIFE'!I47</f>
        <v>0</v>
      </c>
      <c r="J47" s="74">
        <f>+'[1]SCJN'!J47+'[1]CJF'!J47+'[1]TRIFE'!J47</f>
        <v>0</v>
      </c>
      <c r="K47" s="31"/>
    </row>
    <row r="48" spans="1:11" ht="15" customHeight="1">
      <c r="A48" s="39"/>
      <c r="B48" s="5"/>
      <c r="C48" s="5"/>
      <c r="D48" s="5"/>
      <c r="E48" s="5"/>
      <c r="F48" s="5"/>
      <c r="G48" s="34" t="s">
        <v>55</v>
      </c>
      <c r="H48" s="34"/>
      <c r="I48" s="74">
        <f>+'[1]SCJN'!I48+'[1]CJF'!I48+'[1]TRIFE'!I48</f>
        <v>0</v>
      </c>
      <c r="J48" s="74">
        <f>+'[1]SCJN'!J48+'[1]CJF'!J48+'[1]TRIFE'!J48</f>
        <v>0</v>
      </c>
      <c r="K48" s="31"/>
    </row>
    <row r="49" spans="1:11" ht="15" customHeight="1">
      <c r="A49" s="39"/>
      <c r="B49" s="5"/>
      <c r="C49" s="5"/>
      <c r="D49" s="5"/>
      <c r="E49" s="5"/>
      <c r="F49" s="5"/>
      <c r="G49" s="34" t="s">
        <v>56</v>
      </c>
      <c r="H49" s="34"/>
      <c r="I49" s="74">
        <f>+'[1]SCJN'!I49+'[1]CJF'!I49+'[1]TRIFE'!I49</f>
        <v>578685192</v>
      </c>
      <c r="J49" s="74">
        <f>+'[1]SCJN'!J49+'[1]CJF'!J49+'[1]TRIFE'!J49</f>
        <v>2064108674</v>
      </c>
      <c r="K49" s="31"/>
    </row>
    <row r="50" spans="1:11" ht="15" customHeight="1">
      <c r="A50" s="39"/>
      <c r="B50" s="5"/>
      <c r="C50" s="5"/>
      <c r="D50" s="5"/>
      <c r="E50" s="5"/>
      <c r="F50" s="5"/>
      <c r="G50" s="33"/>
      <c r="H50" s="34"/>
      <c r="I50" s="75"/>
      <c r="J50" s="75"/>
      <c r="K50" s="31"/>
    </row>
    <row r="51" spans="1:11" ht="15" customHeight="1">
      <c r="A51" s="39"/>
      <c r="B51" s="5"/>
      <c r="C51" s="5"/>
      <c r="D51" s="5"/>
      <c r="E51" s="5"/>
      <c r="F51" s="5"/>
      <c r="G51" s="64" t="s">
        <v>57</v>
      </c>
      <c r="H51" s="64"/>
      <c r="I51" s="77">
        <f>SUM(I52)</f>
        <v>0</v>
      </c>
      <c r="J51" s="77">
        <f>SUM(J52)</f>
        <v>0</v>
      </c>
      <c r="K51" s="31"/>
    </row>
    <row r="52" spans="1:11" ht="15" customHeight="1">
      <c r="A52" s="39"/>
      <c r="B52" s="5"/>
      <c r="C52" s="5"/>
      <c r="D52" s="5"/>
      <c r="E52" s="5"/>
      <c r="F52" s="5"/>
      <c r="G52" s="34" t="s">
        <v>58</v>
      </c>
      <c r="H52" s="34"/>
      <c r="I52" s="74">
        <f>+'[1]SCJN'!I52+'[1]CJF'!I52+'[1]TRIFE'!I52</f>
        <v>0</v>
      </c>
      <c r="J52" s="74">
        <f>+'[1]SCJN'!J52+'[1]CJF'!J52+'[1]TRIFE'!J52</f>
        <v>0</v>
      </c>
      <c r="K52" s="31"/>
    </row>
    <row r="53" spans="1:11" ht="15" customHeight="1">
      <c r="A53" s="39"/>
      <c r="B53" s="5"/>
      <c r="C53" s="5"/>
      <c r="D53" s="5"/>
      <c r="E53" s="5"/>
      <c r="F53" s="5"/>
      <c r="G53" s="33"/>
      <c r="H53" s="34"/>
      <c r="I53" s="75"/>
      <c r="J53" s="75"/>
      <c r="K53" s="31"/>
    </row>
    <row r="54" spans="1:11" ht="15" customHeight="1">
      <c r="A54" s="39"/>
      <c r="B54" s="5"/>
      <c r="C54" s="5"/>
      <c r="D54" s="5"/>
      <c r="E54" s="5"/>
      <c r="F54" s="5"/>
      <c r="G54" s="65" t="s">
        <v>59</v>
      </c>
      <c r="H54" s="65"/>
      <c r="I54" s="78">
        <f>I15+I20+I31+I36+I43+I51</f>
        <v>41504775317</v>
      </c>
      <c r="J54" s="78">
        <f>J15+J20+J31+J36+J43+J51</f>
        <v>40323890643</v>
      </c>
      <c r="K54" s="40"/>
    </row>
    <row r="55" spans="1:11" ht="15" customHeight="1">
      <c r="A55" s="39"/>
      <c r="B55" s="5"/>
      <c r="C55" s="5"/>
      <c r="D55" s="5"/>
      <c r="E55" s="5"/>
      <c r="F55" s="5"/>
      <c r="G55" s="41"/>
      <c r="H55" s="41"/>
      <c r="I55" s="75"/>
      <c r="J55" s="75"/>
      <c r="K55" s="40"/>
    </row>
    <row r="56" spans="1:11" ht="15" customHeight="1">
      <c r="A56" s="39"/>
      <c r="B56" s="5"/>
      <c r="C56" s="5"/>
      <c r="D56" s="5"/>
      <c r="E56" s="5"/>
      <c r="F56" s="5"/>
      <c r="G56" s="66" t="s">
        <v>60</v>
      </c>
      <c r="H56" s="66"/>
      <c r="I56" s="78">
        <f>D36-I54</f>
        <v>2201323079</v>
      </c>
      <c r="J56" s="78">
        <f>E36-J54</f>
        <v>1060234488</v>
      </c>
      <c r="K56" s="40"/>
    </row>
    <row r="57" spans="1:11" ht="4.5" customHeight="1">
      <c r="A57" s="42"/>
      <c r="B57" s="43"/>
      <c r="C57" s="43"/>
      <c r="D57" s="43"/>
      <c r="E57" s="43"/>
      <c r="F57" s="43"/>
      <c r="G57" s="44"/>
      <c r="H57" s="44"/>
      <c r="I57" s="43"/>
      <c r="J57" s="43"/>
      <c r="K57" s="45"/>
    </row>
    <row r="58" spans="1:11" ht="15" customHeight="1">
      <c r="A58" s="5"/>
      <c r="B58" s="5"/>
      <c r="C58" s="5"/>
      <c r="D58" s="5"/>
      <c r="E58" s="5"/>
      <c r="F58" s="5"/>
      <c r="G58" s="11"/>
      <c r="H58" s="11"/>
      <c r="I58" s="5"/>
      <c r="J58" s="5"/>
      <c r="K58" s="5"/>
    </row>
    <row r="59" spans="1:11" ht="4.5" customHeight="1" hidden="1">
      <c r="A59" s="43"/>
      <c r="B59" s="46"/>
      <c r="C59" s="47"/>
      <c r="D59" s="48"/>
      <c r="E59" s="48"/>
      <c r="F59" s="43"/>
      <c r="G59" s="49"/>
      <c r="H59" s="50"/>
      <c r="I59" s="48"/>
      <c r="J59" s="48"/>
      <c r="K59" s="43"/>
    </row>
    <row r="60" spans="1:11" ht="4.5" customHeight="1" hidden="1">
      <c r="A60" s="5"/>
      <c r="B60" s="34"/>
      <c r="C60" s="51"/>
      <c r="D60" s="52"/>
      <c r="E60" s="52"/>
      <c r="F60" s="5"/>
      <c r="G60" s="53"/>
      <c r="H60" s="54"/>
      <c r="I60" s="52"/>
      <c r="J60" s="52"/>
      <c r="K60" s="5"/>
    </row>
    <row r="61" spans="2:10" ht="15" customHeight="1" hidden="1">
      <c r="B61" s="67" t="s">
        <v>61</v>
      </c>
      <c r="C61" s="67"/>
      <c r="D61" s="67"/>
      <c r="E61" s="67"/>
      <c r="F61" s="67"/>
      <c r="G61" s="67"/>
      <c r="H61" s="67"/>
      <c r="I61" s="67"/>
      <c r="J61" s="67"/>
    </row>
    <row r="62" spans="2:10" ht="15" customHeight="1" hidden="1">
      <c r="B62" s="34"/>
      <c r="C62" s="51"/>
      <c r="D62" s="52"/>
      <c r="E62" s="52"/>
      <c r="G62" s="53"/>
      <c r="H62" s="51"/>
      <c r="I62" s="52"/>
      <c r="J62" s="52"/>
    </row>
    <row r="63" spans="2:10" ht="15" customHeight="1" hidden="1">
      <c r="B63" s="34"/>
      <c r="C63" s="59"/>
      <c r="D63" s="59"/>
      <c r="E63" s="52"/>
      <c r="G63" s="60"/>
      <c r="H63" s="60"/>
      <c r="I63" s="52"/>
      <c r="J63" s="52"/>
    </row>
    <row r="64" spans="2:10" ht="15" customHeight="1" hidden="1">
      <c r="B64" s="55"/>
      <c r="C64" s="61" t="s">
        <v>62</v>
      </c>
      <c r="D64" s="61"/>
      <c r="E64" s="52"/>
      <c r="F64" s="52"/>
      <c r="G64" s="61" t="s">
        <v>63</v>
      </c>
      <c r="H64" s="61"/>
      <c r="I64" s="56"/>
      <c r="J64" s="52"/>
    </row>
    <row r="65" spans="2:10" ht="15" customHeight="1" hidden="1">
      <c r="B65" s="57"/>
      <c r="C65" s="62" t="s">
        <v>64</v>
      </c>
      <c r="D65" s="62"/>
      <c r="E65" s="58"/>
      <c r="F65" s="58"/>
      <c r="G65" s="62" t="s">
        <v>65</v>
      </c>
      <c r="H65" s="62"/>
      <c r="I65" s="56"/>
      <c r="J65" s="52"/>
    </row>
    <row r="66" ht="4.5" customHeight="1" hidden="1"/>
    <row r="81" spans="7:8" ht="12">
      <c r="G81" s="4"/>
      <c r="H81" s="4"/>
    </row>
    <row r="82" spans="7:8" ht="12">
      <c r="G82" s="4"/>
      <c r="H82" s="4"/>
    </row>
    <row r="83" spans="7:8" ht="12">
      <c r="G83" s="4"/>
      <c r="H83" s="4"/>
    </row>
    <row r="84" spans="7:8" ht="12">
      <c r="G84" s="4"/>
      <c r="H84" s="4"/>
    </row>
    <row r="85" spans="7:8" ht="12">
      <c r="G85" s="4"/>
      <c r="H85" s="4"/>
    </row>
    <row r="86" spans="7:8" ht="12">
      <c r="G86" s="4"/>
      <c r="H86" s="4"/>
    </row>
    <row r="87" spans="7:8" ht="12">
      <c r="G87" s="4"/>
      <c r="H87" s="4"/>
    </row>
    <row r="88" spans="7:8" ht="12">
      <c r="G88" s="4"/>
      <c r="H88" s="4"/>
    </row>
    <row r="89" spans="7:8" ht="12">
      <c r="G89" s="4"/>
      <c r="H89" s="4"/>
    </row>
    <row r="90" spans="7:8" ht="12">
      <c r="G90" s="4"/>
      <c r="H90" s="4"/>
    </row>
    <row r="91" spans="7:8" ht="12">
      <c r="G91" s="4"/>
      <c r="H91" s="4"/>
    </row>
    <row r="92" spans="7:8" ht="12">
      <c r="G92" s="4"/>
      <c r="H92" s="4"/>
    </row>
    <row r="93" spans="7:8" ht="12">
      <c r="G93" s="4"/>
      <c r="H93" s="4"/>
    </row>
    <row r="94" spans="7:8" ht="12">
      <c r="G94" s="4"/>
      <c r="H94" s="4"/>
    </row>
  </sheetData>
  <sheetProtection/>
  <mergeCells count="50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B22:C22"/>
    <mergeCell ref="B23:C23"/>
    <mergeCell ref="B25:C25"/>
    <mergeCell ref="B26:C26"/>
    <mergeCell ref="B27:C27"/>
    <mergeCell ref="B29:C29"/>
    <mergeCell ref="B30:C30"/>
    <mergeCell ref="B31:C31"/>
    <mergeCell ref="G31:H31"/>
    <mergeCell ref="B32:C32"/>
    <mergeCell ref="B33:C33"/>
    <mergeCell ref="B34:C34"/>
    <mergeCell ref="B36:C36"/>
    <mergeCell ref="G36:H36"/>
    <mergeCell ref="B37:C37"/>
    <mergeCell ref="G43:H43"/>
    <mergeCell ref="G44:H44"/>
    <mergeCell ref="G46:H46"/>
    <mergeCell ref="G47:H47"/>
    <mergeCell ref="G51:H51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2014-04-03T20:47:16Z</dcterms:created>
  <dcterms:modified xsi:type="dcterms:W3CDTF">2014-04-03T21:00:48Z</dcterms:modified>
  <cp:category/>
  <cp:version/>
  <cp:contentType/>
  <cp:contentStatus/>
</cp:coreProperties>
</file>