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44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<sst xmlns="http://schemas.openxmlformats.org/spreadsheetml/2006/main" count="197" uniqueCount="77">
  <si>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</si>
  <si>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</si>
  <si>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</si>
  <si>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</si>
  <si>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</si>
  <si>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</si>
  <si>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</si>
  <si>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</si>
  <si>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</si>
  <si>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</si>
  <si>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</si>
  <si>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</si>
  <si>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</si>
  <si>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</si>
  <si>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</si>
  <si>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</si>
  <si>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</si>
  <si>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</si>
  <si>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</si>
  <si>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</si>
  <si>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</si>
  <si>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</si>
  <si>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</si>
  <si>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</si>
  <si>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</si>
  <si>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</si>
  <si>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</si>
  <si>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</si>
  <si>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</si>
  <si>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</si>
  <si>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</si>
  <si>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</si>
  <si>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</si>
  <si>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</si>
  <si>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</si>
  <si>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</si>
  <si>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</si>
  <si>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</si>
  <si>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</si>
  <si>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</si>
  <si>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</si>
  <si>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</si>
  <si>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</si>
  <si>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</si>
  <si>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</si>
  <si>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</si>
  <si>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</si>
  <si>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</si>
  <si>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</si>
  <si>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</si>
  <si>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</si>
  <si>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</si>
  <si>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</si>
  <si>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</si>
  <si>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</si>
  <si>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</si>
  <si>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</si>
  <si>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</si>
  <si>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</si>
  <si>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</si>
  <si>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</si>
  <si>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</si>
  <si>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</si>
  <si>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</si>
  <si>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</si>
  <si>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</si>
  <si>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</si>
  <si>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</si>
  <si>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</si>
  <si>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</si>
  <si>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</si>
  <si>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</si>
  <si>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José Ángel Martínez Navarro</t>
  </si>
  <si>
    <t>C.P. Carlos Gil Rivera Ortega</t>
  </si>
  <si>
    <t>Encargado del Despacho de la Dirección de Administración</t>
  </si>
  <si>
    <t>Jefe del  Departamento de Contabilidad y Finanzas</t>
  </si>
  <si>
    <t>Centro de Investigació en Geografía y Geomática Ing. Jorge L Tamayo A.C.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</si>
</sst>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0" zoomScaleNormal="80" zoomScalePageLayoutView="0" workbookViewId="0" topLeftCell="A1">
      <selection activeCell="P6" sqref="P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76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73520722</v>
      </c>
      <c r="H14" s="40">
        <f>SUM(H15:H27)</f>
        <v>80410215</v>
      </c>
      <c r="I14" s="21"/>
      <c r="J14" s="21"/>
      <c r="K14" s="66" t="s">
        <v>7</v>
      </c>
      <c r="L14" s="66"/>
      <c r="M14" s="66"/>
      <c r="N14" s="66"/>
      <c r="O14" s="40">
        <f>SUM(O16:O19)</f>
        <v>-10880464</v>
      </c>
      <c r="P14" s="40">
        <f>SUM(P16:P19)</f>
        <v>-17613294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499999</v>
      </c>
      <c r="P16" s="41">
        <v>521399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-5824859</v>
      </c>
      <c r="P18" s="41">
        <v>-18134693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-5555604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18650411</v>
      </c>
      <c r="H20" s="41">
        <v>29884664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293562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53796539</v>
      </c>
      <c r="H25" s="41">
        <v>49942322</v>
      </c>
      <c r="I25" s="21"/>
      <c r="J25" s="21"/>
      <c r="K25" s="33"/>
      <c r="L25" s="67" t="s">
        <v>40</v>
      </c>
      <c r="M25" s="67"/>
      <c r="N25" s="67"/>
      <c r="O25" s="41">
        <v>293562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1073772</v>
      </c>
      <c r="H27" s="41">
        <v>583229</v>
      </c>
      <c r="I27" s="21"/>
      <c r="J27" s="20"/>
      <c r="K27" s="66" t="s">
        <v>69</v>
      </c>
      <c r="L27" s="66"/>
      <c r="M27" s="66"/>
      <c r="N27" s="66"/>
      <c r="O27" s="40">
        <f>O14-O21</f>
        <v>-11174026</v>
      </c>
      <c r="P27" s="40">
        <f>P14-P21</f>
        <v>-17613294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67000158</v>
      </c>
      <c r="H29" s="40">
        <f>SUM(H30:H48)</f>
        <v>63081686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42901473</v>
      </c>
      <c r="H30" s="41">
        <v>44452432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2178036</v>
      </c>
      <c r="H31" s="41">
        <v>1402202</v>
      </c>
      <c r="I31" s="21"/>
      <c r="J31" s="20"/>
      <c r="K31" s="66" t="s">
        <v>7</v>
      </c>
      <c r="L31" s="66"/>
      <c r="M31" s="66"/>
      <c r="N31" s="66"/>
      <c r="O31" s="40">
        <f>O33+O36+O37</f>
        <v>12081685</v>
      </c>
      <c r="P31" s="40">
        <f>P33+P36+P37</f>
        <v>7419975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19379063</v>
      </c>
      <c r="H32" s="41">
        <v>15187869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12081685</v>
      </c>
      <c r="P33" s="41">
        <f>SUM(P34:P35)</f>
        <v>324743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7123990</v>
      </c>
      <c r="P34" s="41">
        <v>324743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4957695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1248483</v>
      </c>
      <c r="H36" s="41">
        <v>2039183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7095232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1293103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3340463</v>
      </c>
      <c r="P39" s="40">
        <f>P41+P44+P45</f>
        <v>7402437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3319970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3319970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/>
      <c r="P44" s="41">
        <v>7399990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20493</v>
      </c>
      <c r="P45" s="41">
        <v>2447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8741222</v>
      </c>
      <c r="P47" s="40">
        <f>P31-P39</f>
        <v>17538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6520564</v>
      </c>
      <c r="H50" s="59">
        <f>H14-H29</f>
        <v>17328529</v>
      </c>
      <c r="I50" s="55"/>
      <c r="J50" s="69" t="s">
        <v>71</v>
      </c>
      <c r="K50" s="69"/>
      <c r="L50" s="69"/>
      <c r="M50" s="69"/>
      <c r="N50" s="69"/>
      <c r="O50" s="59">
        <f>G50+O27+O47</f>
        <v>4087760</v>
      </c>
      <c r="P50" s="59">
        <f>H50+P27+P47</f>
        <v>-267227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72</v>
      </c>
      <c r="E57" s="70"/>
      <c r="F57" s="70"/>
      <c r="G57" s="70"/>
      <c r="H57" s="20"/>
      <c r="I57" s="53"/>
      <c r="J57" s="20"/>
      <c r="K57" s="19"/>
      <c r="L57" s="70" t="s">
        <v>73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75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68.25">
      <c r="A4" s="80" t="s">
        <v>5</v>
      </c>
      <c r="B4" s="80"/>
      <c r="C4" s="80"/>
      <c r="D4" s="80"/>
      <c r="E4" s="80"/>
      <c r="F4" s="80"/>
      <c r="G4" s="15" t="str">
        <f>EFE!E6</f>
        <v>Centro de Investigació en Geografía y Geomática Ing. Jorge L Tamayo A.C.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73520722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18650411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53796539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1073772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67000158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42901473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2178036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19379063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1248483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1293103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6520564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-10880464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499999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-5824859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-5555604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293562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293562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-11174026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12081685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12081685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7123990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4957695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3340463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3319970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3319970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20493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8741222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4087760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80410215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29884664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49942322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583229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63081686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44452432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1402202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15187869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2039183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17328529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-17613294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521399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-18134693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-17613294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7419975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324743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324743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7095232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7402437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7399990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2447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17538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-267227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José Ángel Martínez Navarro</v>
      </c>
    </row>
    <row r="114" spans="3:7" ht="15">
      <c r="C114" s="85"/>
      <c r="D114" s="85"/>
      <c r="E114" s="85"/>
      <c r="F114" s="16" t="s">
        <v>56</v>
      </c>
      <c r="G114" s="17" t="str">
        <f>EFE!D58</f>
        <v>Encargado del Despacho de la Dirección de Administración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C.P. Carlos Gil Rivera Ortega</v>
      </c>
    </row>
    <row r="116" spans="3:7" ht="15">
      <c r="C116" s="85"/>
      <c r="D116" s="85"/>
      <c r="E116" s="85"/>
      <c r="F116" s="16" t="s">
        <v>56</v>
      </c>
      <c r="G116" s="17" t="str">
        <f>EFE!L58</f>
        <v>Jefe del  Departamento de Contabilidad y Finanzas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90A.01.09.vd</dc:title>
  <dc:subject/>
  <dc:creator>teresita_quezada</dc:creator>
  <cp:keywords/>
  <dc:description/>
  <cp:lastModifiedBy>Claudia Denisse Juseppe Zagala</cp:lastModifiedBy>
  <cp:lastPrinted>2014-03-14T16:22:47Z</cp:lastPrinted>
  <dcterms:created xsi:type="dcterms:W3CDTF">2014-01-27T17:55:30Z</dcterms:created>
  <dcterms:modified xsi:type="dcterms:W3CDTF">2014-03-28T01:26:15Z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