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38-90A" sheetId="1" r:id="rId1"/>
  </sheets>
  <definedNames>
    <definedName name="_xlnm.Print_Area" localSheetId="0">'R38-90A'!$E$1:$J$51</definedName>
    <definedName name="FORM" localSheetId="0">'R38-90A'!#REF!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<sst xmlns="http://schemas.openxmlformats.org/spreadsheetml/2006/main" count="47" uniqueCount="44">
  <si>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</si>
  <si>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</si>
  <si>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</si>
  <si>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38 CONSEJO NACIONAL DE CIENCIA Y TECNOLOGÍA</t>
  </si>
  <si>
    <t>(Pesos)</t>
  </si>
  <si>
    <t>C O N C E P T O 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</si>
  <si>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</si>
  <si>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</si>
  <si>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</si>
  <si>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</si>
  <si>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</si>
  <si>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</si>
  <si>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</si>
  <si>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</si>
  <si>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</si>
  <si>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</si>
  <si>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</si>
  <si>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</si>
  <si>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</si>
  <si>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</si>
  <si>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</si>
  <si>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</si>
  <si>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</si>
  <si>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</si>
  <si>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</si>
  <si>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</si>
  <si>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</si>
  <si>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</si>
  <si>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</si>
  <si>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</si>
  <si>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</si>
  <si>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</si>
  <si>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</si>
  <si>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</si>
  <si>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</si>
  <si>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</si>
  <si>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</si>
  <si>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</si>
  <si>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</si>
  <si>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</si>
  <si>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</si>
  <si>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 xml:space="preserve">90A CENTRO DE INVESTIGACIÓN EN GEOGRAFÍA Y GEOMÁTICA, "ING. JORGE L. TAMAYO", A.C. 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</si>
  <si>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</si>
  <si>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 xml:space="preserve">Fuente: Estimado y modificado, sistemas globalizadores de la Secretaría de Hacienda y Crédito Público; recaudado, la entidad paraestatal.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</si>
</sst>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_-;\-* #,##0.0_-;_-* &quot;-&quot;??_-;_-@_-"/>
    <numFmt numFmtId="165" formatCode="#,##0_);\(#,##0\)"/>
    <numFmt numFmtId="166" formatCode="_-* #,##0.00_-;\-* #,##0.00_-;_-* &quot;-&quot;??_-;_-@_-"/>
    <numFmt numFmtId="167" formatCode="_-#,##0_-;\-#,##0_-;_-* &quot;-&quot;??_-;_-@_-"/>
  </numFmts>
  <fonts count="51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sz val="11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/>
    </xf>
    <xf numFmtId="37" fontId="2" fillId="0" borderId="0" xfId="0" applyNumberFormat="1" applyFont="1" applyFill="1" applyAlignment="1">
      <alignment horizontal="centerContinuous" vertical="center"/>
    </xf>
    <xf numFmtId="37" fontId="46" fillId="33" borderId="0" xfId="0" applyNumberFormat="1" applyFont="1" applyFill="1" applyBorder="1" applyAlignment="1">
      <alignment horizontal="center" vertical="center"/>
    </xf>
    <xf numFmtId="37" fontId="46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justify" vertical="justify" wrapText="1"/>
    </xf>
    <xf numFmtId="165" fontId="4" fillId="0" borderId="12" xfId="0" applyNumberFormat="1" applyFont="1" applyFill="1" applyBorder="1" applyAlignment="1">
      <alignment vertical="top"/>
    </xf>
    <xf numFmtId="37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justify" wrapText="1"/>
    </xf>
    <xf numFmtId="0" fontId="2" fillId="0" borderId="13" xfId="0" applyFont="1" applyBorder="1" applyAlignment="1">
      <alignment/>
    </xf>
    <xf numFmtId="0" fontId="2" fillId="0" borderId="0" xfId="0" applyFont="1" applyAlignment="1" quotePrefix="1">
      <alignment/>
    </xf>
    <xf numFmtId="49" fontId="5" fillId="0" borderId="0" xfId="0" applyNumberFormat="1" applyFont="1" applyFill="1" applyAlignment="1">
      <alignment horizontal="justify" vertical="justify" wrapText="1"/>
    </xf>
    <xf numFmtId="167" fontId="7" fillId="0" borderId="12" xfId="46" applyNumberFormat="1" applyFont="1" applyFill="1" applyBorder="1" applyAlignment="1">
      <alignment vertical="top"/>
    </xf>
    <xf numFmtId="167" fontId="47" fillId="0" borderId="12" xfId="46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left" vertical="justify" wrapText="1" indent="1"/>
    </xf>
    <xf numFmtId="167" fontId="7" fillId="0" borderId="12" xfId="46" applyNumberFormat="1" applyFont="1" applyFill="1" applyBorder="1" applyAlignment="1">
      <alignment/>
    </xf>
    <xf numFmtId="167" fontId="8" fillId="0" borderId="12" xfId="46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 vertical="justify" wrapText="1" indent="2"/>
    </xf>
    <xf numFmtId="49" fontId="3" fillId="0" borderId="0" xfId="0" applyNumberFormat="1" applyFont="1" applyFill="1" applyAlignment="1">
      <alignment horizontal="left" vertical="justify" wrapText="1" indent="3"/>
    </xf>
    <xf numFmtId="0" fontId="5" fillId="0" borderId="0" xfId="0" applyNumberFormat="1" applyFont="1" applyFill="1" applyAlignment="1">
      <alignment horizontal="left" vertical="center" wrapText="1" indent="1"/>
    </xf>
    <xf numFmtId="0" fontId="3" fillId="0" borderId="0" xfId="0" applyNumberFormat="1" applyFont="1" applyFill="1" applyAlignment="1">
      <alignment horizontal="left" vertical="center" wrapText="1" indent="2"/>
    </xf>
    <xf numFmtId="49" fontId="3" fillId="0" borderId="0" xfId="0" applyNumberFormat="1" applyFont="1" applyFill="1" applyAlignment="1">
      <alignment horizontal="left" vertical="center" wrapText="1" indent="2"/>
    </xf>
    <xf numFmtId="49" fontId="3" fillId="0" borderId="0" xfId="0" applyNumberFormat="1" applyFont="1" applyFill="1" applyAlignment="1">
      <alignment horizontal="left" vertical="center" wrapText="1" indent="3"/>
    </xf>
    <xf numFmtId="49" fontId="3" fillId="0" borderId="0" xfId="0" applyNumberFormat="1" applyFont="1" applyFill="1" applyAlignment="1">
      <alignment horizontal="left" vertical="center" wrapText="1" indent="4"/>
    </xf>
    <xf numFmtId="49" fontId="3" fillId="0" borderId="0" xfId="0" applyNumberFormat="1" applyFont="1" applyFill="1" applyAlignment="1">
      <alignment horizontal="left" vertical="justify" wrapText="1" indent="4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justify" vertical="justify" wrapText="1"/>
    </xf>
    <xf numFmtId="165" fontId="4" fillId="0" borderId="15" xfId="0" applyNumberFormat="1" applyFont="1" applyFill="1" applyBorder="1" applyAlignment="1">
      <alignment vertical="top"/>
    </xf>
    <xf numFmtId="165" fontId="4" fillId="0" borderId="16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center"/>
    </xf>
    <xf numFmtId="0" fontId="48" fillId="0" borderId="0" xfId="53" applyFont="1">
      <alignment/>
      <protection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justify" wrapText="1"/>
    </xf>
    <xf numFmtId="49" fontId="5" fillId="0" borderId="0" xfId="0" applyNumberFormat="1" applyFont="1" applyFill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horizontal="left" vertical="justify" wrapText="1"/>
    </xf>
    <xf numFmtId="37" fontId="49" fillId="33" borderId="17" xfId="0" applyNumberFormat="1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7" fontId="49" fillId="33" borderId="19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9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62463"/>
  <sheetViews>
    <sheetView showZeros="0" tabSelected="1" showOutlineSymbols="0" zoomScale="50" zoomScaleNormal="50" zoomScaleSheetLayoutView="38" zoomScalePageLayoutView="0" workbookViewId="0" topLeftCell="A7">
      <selection activeCell="G50" sqref="G50:J51"/>
    </sheetView>
  </sheetViews>
  <sheetFormatPr defaultColWidth="11.0703125" defaultRowHeight="23.25"/>
  <cols>
    <col min="1" max="4" width="6.921875" style="1" customWidth="1"/>
    <col min="5" max="5" width="5" style="1" customWidth="1"/>
    <col min="6" max="6" width="1.76953125" style="2" customWidth="1"/>
    <col min="7" max="7" width="65.0703125" style="1" customWidth="1"/>
    <col min="8" max="10" width="24.609375" style="1" customWidth="1"/>
    <col min="11" max="11" width="1.69140625" style="1" customWidth="1"/>
    <col min="12" max="16384" width="11.0703125" style="1" customWidth="1"/>
  </cols>
  <sheetData>
    <row r="1" ht="23.25">
      <c r="J1" s="3"/>
    </row>
    <row r="2" ht="23.25">
      <c r="F2" s="1"/>
    </row>
    <row r="3" spans="6:10" ht="23.25">
      <c r="F3" s="4" t="s">
        <v>0</v>
      </c>
      <c r="G3" s="4"/>
      <c r="H3" s="4"/>
      <c r="I3" s="4"/>
      <c r="J3" s="4"/>
    </row>
    <row r="4" spans="6:10" ht="23.25">
      <c r="F4" s="4" t="s">
        <v>1</v>
      </c>
      <c r="G4" s="4"/>
      <c r="H4" s="4"/>
      <c r="I4" s="4"/>
      <c r="J4" s="4"/>
    </row>
    <row r="5" spans="6:10" ht="23.25">
      <c r="F5" s="4" t="s">
        <v>2</v>
      </c>
      <c r="G5" s="4"/>
      <c r="H5" s="4"/>
      <c r="I5" s="4"/>
      <c r="J5" s="4"/>
    </row>
    <row r="6" spans="6:10" ht="23.25">
      <c r="F6" s="4" t="s">
        <v>3</v>
      </c>
      <c r="G6" s="4"/>
      <c r="H6" s="4"/>
      <c r="I6" s="4"/>
      <c r="J6" s="4"/>
    </row>
    <row r="7" spans="6:10" ht="23.25">
      <c r="F7" s="4" t="s">
        <v>41</v>
      </c>
      <c r="G7" s="4"/>
      <c r="H7" s="4"/>
      <c r="I7" s="4"/>
      <c r="J7" s="4"/>
    </row>
    <row r="8" spans="6:10" ht="23.25">
      <c r="F8" s="4" t="s">
        <v>4</v>
      </c>
      <c r="G8" s="4"/>
      <c r="H8" s="4"/>
      <c r="I8" s="4"/>
      <c r="J8" s="4"/>
    </row>
    <row r="9" spans="6:10" ht="23.25">
      <c r="F9" s="5"/>
      <c r="G9" s="43" t="s">
        <v>5</v>
      </c>
      <c r="H9" s="45" t="s">
        <v>6</v>
      </c>
      <c r="I9" s="47" t="s">
        <v>7</v>
      </c>
      <c r="J9" s="47" t="s">
        <v>8</v>
      </c>
    </row>
    <row r="10" spans="6:10" ht="23.25">
      <c r="F10" s="6"/>
      <c r="G10" s="44"/>
      <c r="H10" s="46"/>
      <c r="I10" s="46"/>
      <c r="J10" s="46"/>
    </row>
    <row r="11" spans="5:11" ht="23.25">
      <c r="E11" s="7"/>
      <c r="F11" s="8"/>
      <c r="G11" s="9"/>
      <c r="H11" s="10"/>
      <c r="I11" s="10"/>
      <c r="J11" s="10"/>
      <c r="K11" s="11"/>
    </row>
    <row r="12" spans="5:11" ht="23.25">
      <c r="E12" s="7"/>
      <c r="F12" s="8"/>
      <c r="G12" s="12"/>
      <c r="H12" s="13"/>
      <c r="I12" s="13"/>
      <c r="J12" s="13"/>
      <c r="K12" s="11"/>
    </row>
    <row r="13" spans="2:11" ht="24.75">
      <c r="B13" s="14"/>
      <c r="E13" s="7"/>
      <c r="F13" s="8"/>
      <c r="G13" s="15" t="s">
        <v>9</v>
      </c>
      <c r="H13" s="16">
        <f>+H15+H45+H46</f>
        <v>59283599</v>
      </c>
      <c r="I13" s="16">
        <f>+I15+I45+I46</f>
        <v>69172214</v>
      </c>
      <c r="J13" s="16">
        <f>+J15+J45+J46</f>
        <v>82349212.19</v>
      </c>
      <c r="K13" s="11"/>
    </row>
    <row r="14" spans="5:11" ht="23.25">
      <c r="E14" s="7"/>
      <c r="F14" s="8"/>
      <c r="G14" s="15"/>
      <c r="H14" s="17"/>
      <c r="I14" s="17"/>
      <c r="J14" s="17"/>
      <c r="K14" s="11"/>
    </row>
    <row r="15" spans="2:11" ht="24.75">
      <c r="B15" s="14"/>
      <c r="E15" s="7"/>
      <c r="F15" s="8"/>
      <c r="G15" s="18" t="s">
        <v>10</v>
      </c>
      <c r="H15" s="19">
        <v>0</v>
      </c>
      <c r="I15" s="19">
        <v>0</v>
      </c>
      <c r="J15" s="19">
        <v>9787879.19</v>
      </c>
      <c r="K15" s="11"/>
    </row>
    <row r="16" spans="2:11" ht="24.75">
      <c r="B16" s="14"/>
      <c r="E16" s="7"/>
      <c r="F16" s="8"/>
      <c r="G16" s="18" t="s">
        <v>11</v>
      </c>
      <c r="H16" s="20">
        <f>+H17+H20+H23+H27</f>
        <v>8650500</v>
      </c>
      <c r="I16" s="20">
        <f>+I17+I20+I23+I27</f>
        <v>15375675</v>
      </c>
      <c r="J16" s="20">
        <f>+J17+J20+J23+J27</f>
        <v>18764794</v>
      </c>
      <c r="K16" s="11"/>
    </row>
    <row r="17" spans="2:11" ht="23.25">
      <c r="B17" s="14"/>
      <c r="E17" s="7"/>
      <c r="F17" s="8"/>
      <c r="G17" s="21" t="s">
        <v>12</v>
      </c>
      <c r="H17" s="17">
        <f>SUM(H18:H19)</f>
        <v>0</v>
      </c>
      <c r="I17" s="17">
        <f>SUM(I18:I19)</f>
        <v>0</v>
      </c>
      <c r="J17" s="17">
        <f>SUM(J18:J19)</f>
        <v>0</v>
      </c>
      <c r="K17" s="11"/>
    </row>
    <row r="18" spans="2:11" ht="23.25">
      <c r="B18" s="14"/>
      <c r="E18" s="7"/>
      <c r="F18" s="8"/>
      <c r="G18" s="22" t="s">
        <v>13</v>
      </c>
      <c r="H18" s="17">
        <v>0</v>
      </c>
      <c r="I18" s="17">
        <v>0</v>
      </c>
      <c r="J18" s="17">
        <v>0</v>
      </c>
      <c r="K18" s="11"/>
    </row>
    <row r="19" spans="2:11" ht="23.25">
      <c r="B19" s="14"/>
      <c r="E19" s="7"/>
      <c r="F19" s="8"/>
      <c r="G19" s="22" t="s">
        <v>14</v>
      </c>
      <c r="H19" s="17">
        <v>0</v>
      </c>
      <c r="I19" s="17">
        <v>0</v>
      </c>
      <c r="J19" s="17">
        <v>0</v>
      </c>
      <c r="K19" s="11"/>
    </row>
    <row r="20" spans="2:11" ht="23.25">
      <c r="B20" s="14"/>
      <c r="E20" s="7"/>
      <c r="F20" s="8"/>
      <c r="G20" s="21" t="s">
        <v>15</v>
      </c>
      <c r="H20" s="17">
        <f>SUM(H21:H22)</f>
        <v>8450500</v>
      </c>
      <c r="I20" s="17">
        <f>SUM(I21:I22)</f>
        <v>15175675</v>
      </c>
      <c r="J20" s="17">
        <f>SUM(J21:J22)</f>
        <v>18650411</v>
      </c>
      <c r="K20" s="11"/>
    </row>
    <row r="21" spans="2:11" ht="23.25">
      <c r="B21" s="14"/>
      <c r="E21" s="7"/>
      <c r="F21" s="8"/>
      <c r="G21" s="22" t="s">
        <v>13</v>
      </c>
      <c r="H21" s="17">
        <v>8450500</v>
      </c>
      <c r="I21" s="17">
        <v>15175675</v>
      </c>
      <c r="J21" s="17">
        <v>18650411</v>
      </c>
      <c r="K21" s="11"/>
    </row>
    <row r="22" spans="2:11" ht="23.25">
      <c r="B22" s="14"/>
      <c r="E22" s="7"/>
      <c r="F22" s="8"/>
      <c r="G22" s="22" t="s">
        <v>14</v>
      </c>
      <c r="H22" s="17">
        <v>0</v>
      </c>
      <c r="I22" s="17">
        <v>0</v>
      </c>
      <c r="J22" s="17">
        <v>0</v>
      </c>
      <c r="K22" s="11"/>
    </row>
    <row r="23" spans="2:11" ht="23.25">
      <c r="B23" s="14"/>
      <c r="E23" s="7"/>
      <c r="F23" s="8"/>
      <c r="G23" s="21" t="s">
        <v>16</v>
      </c>
      <c r="H23" s="17">
        <f>SUM(H24:H26)</f>
        <v>200000</v>
      </c>
      <c r="I23" s="17">
        <f>SUM(I24:I26)</f>
        <v>200000</v>
      </c>
      <c r="J23" s="17">
        <f>SUM(J24:J26)</f>
        <v>114383</v>
      </c>
      <c r="K23" s="11"/>
    </row>
    <row r="24" spans="2:11" ht="23.25">
      <c r="B24" s="14"/>
      <c r="E24" s="7"/>
      <c r="F24" s="8"/>
      <c r="G24" s="22" t="s">
        <v>17</v>
      </c>
      <c r="H24" s="17">
        <v>0</v>
      </c>
      <c r="I24" s="17">
        <v>0</v>
      </c>
      <c r="J24" s="17">
        <v>0</v>
      </c>
      <c r="K24" s="11"/>
    </row>
    <row r="25" spans="2:11" ht="23.25">
      <c r="B25" s="14"/>
      <c r="E25" s="7"/>
      <c r="F25" s="8"/>
      <c r="G25" s="22" t="s">
        <v>18</v>
      </c>
      <c r="H25" s="17">
        <v>0</v>
      </c>
      <c r="I25" s="17">
        <v>0</v>
      </c>
      <c r="J25" s="17">
        <v>114383</v>
      </c>
      <c r="K25" s="11"/>
    </row>
    <row r="26" spans="2:11" ht="23.25">
      <c r="B26" s="14"/>
      <c r="E26" s="7"/>
      <c r="F26" s="8"/>
      <c r="G26" s="22" t="s">
        <v>19</v>
      </c>
      <c r="H26" s="17">
        <v>200000</v>
      </c>
      <c r="I26" s="17">
        <v>200000</v>
      </c>
      <c r="J26" s="17">
        <v>0</v>
      </c>
      <c r="K26" s="11"/>
    </row>
    <row r="27" spans="2:11" ht="23.25">
      <c r="B27" s="14"/>
      <c r="E27" s="7"/>
      <c r="F27" s="8"/>
      <c r="G27" s="21" t="s">
        <v>20</v>
      </c>
      <c r="H27" s="17">
        <f>SUM(H28:H29)</f>
        <v>0</v>
      </c>
      <c r="I27" s="17">
        <f>SUM(I28:I29)</f>
        <v>0</v>
      </c>
      <c r="J27" s="17">
        <f>SUM(J28:J29)</f>
        <v>0</v>
      </c>
      <c r="K27" s="11"/>
    </row>
    <row r="28" spans="2:11" ht="23.25">
      <c r="B28" s="14"/>
      <c r="E28" s="7"/>
      <c r="F28" s="8"/>
      <c r="G28" s="22" t="s">
        <v>21</v>
      </c>
      <c r="H28" s="17">
        <v>0</v>
      </c>
      <c r="I28" s="17">
        <v>0</v>
      </c>
      <c r="J28" s="17">
        <v>0</v>
      </c>
      <c r="K28" s="11"/>
    </row>
    <row r="29" spans="2:11" ht="23.25">
      <c r="B29" s="14"/>
      <c r="E29" s="7"/>
      <c r="F29" s="8"/>
      <c r="G29" s="22" t="s">
        <v>22</v>
      </c>
      <c r="H29" s="17">
        <v>0</v>
      </c>
      <c r="I29" s="17">
        <v>0</v>
      </c>
      <c r="J29" s="17">
        <v>0</v>
      </c>
      <c r="K29" s="11"/>
    </row>
    <row r="30" spans="2:11" ht="24.75">
      <c r="B30" s="14"/>
      <c r="E30" s="7"/>
      <c r="F30" s="8"/>
      <c r="G30" s="23" t="s">
        <v>23</v>
      </c>
      <c r="H30" s="20">
        <f>SUM(H31:H32)</f>
        <v>0</v>
      </c>
      <c r="I30" s="20">
        <f>SUM(I31:I32)</f>
        <v>0</v>
      </c>
      <c r="J30" s="20">
        <f>SUM(J31:J32)</f>
        <v>0</v>
      </c>
      <c r="K30" s="11"/>
    </row>
    <row r="31" spans="2:11" ht="23.25">
      <c r="B31" s="14"/>
      <c r="E31" s="7"/>
      <c r="F31" s="8"/>
      <c r="G31" s="24" t="s">
        <v>24</v>
      </c>
      <c r="H31" s="17">
        <v>0</v>
      </c>
      <c r="I31" s="17">
        <v>0</v>
      </c>
      <c r="J31" s="17">
        <v>0</v>
      </c>
      <c r="K31" s="11"/>
    </row>
    <row r="32" spans="2:11" ht="23.25">
      <c r="B32" s="14"/>
      <c r="E32" s="7"/>
      <c r="F32" s="8"/>
      <c r="G32" s="21" t="s">
        <v>25</v>
      </c>
      <c r="H32" s="17">
        <v>0</v>
      </c>
      <c r="I32" s="17">
        <v>0</v>
      </c>
      <c r="J32" s="17">
        <v>0</v>
      </c>
      <c r="K32" s="11"/>
    </row>
    <row r="33" spans="2:11" ht="24.75">
      <c r="B33" s="14"/>
      <c r="E33" s="7"/>
      <c r="F33" s="8"/>
      <c r="G33" s="18" t="s">
        <v>26</v>
      </c>
      <c r="H33" s="20">
        <f>+H34+H37</f>
        <v>50633099</v>
      </c>
      <c r="I33" s="20">
        <f>+I34+I37</f>
        <v>53796539</v>
      </c>
      <c r="J33" s="20">
        <f>+J34+J37</f>
        <v>53796539</v>
      </c>
      <c r="K33" s="11"/>
    </row>
    <row r="34" spans="2:11" ht="23.25">
      <c r="B34" s="14"/>
      <c r="E34" s="7"/>
      <c r="F34" s="8"/>
      <c r="G34" s="25" t="s">
        <v>27</v>
      </c>
      <c r="H34" s="17">
        <f>SUM(H35:H36)</f>
        <v>457800</v>
      </c>
      <c r="I34" s="17">
        <f>SUM(I35:I36)</f>
        <v>457800</v>
      </c>
      <c r="J34" s="17">
        <f>SUM(J35:J36)</f>
        <v>457800</v>
      </c>
      <c r="K34" s="11"/>
    </row>
    <row r="35" spans="2:11" ht="23.25">
      <c r="B35" s="14"/>
      <c r="E35" s="7"/>
      <c r="F35" s="8"/>
      <c r="G35" s="22" t="s">
        <v>28</v>
      </c>
      <c r="H35" s="17">
        <v>457800</v>
      </c>
      <c r="I35" s="17">
        <v>457800</v>
      </c>
      <c r="J35" s="17">
        <v>457800</v>
      </c>
      <c r="K35" s="11"/>
    </row>
    <row r="36" spans="2:11" ht="23.25">
      <c r="B36" s="14"/>
      <c r="E36" s="7"/>
      <c r="F36" s="8"/>
      <c r="G36" s="22" t="s">
        <v>29</v>
      </c>
      <c r="H36" s="17">
        <v>0</v>
      </c>
      <c r="I36" s="17">
        <v>0</v>
      </c>
      <c r="J36" s="17">
        <v>0</v>
      </c>
      <c r="K36" s="11"/>
    </row>
    <row r="37" spans="2:11" ht="23.25">
      <c r="B37" s="14"/>
      <c r="E37" s="7"/>
      <c r="F37" s="8"/>
      <c r="G37" s="21" t="s">
        <v>30</v>
      </c>
      <c r="H37" s="17">
        <f>+H38+H41+H42+H43+H44</f>
        <v>50175299</v>
      </c>
      <c r="I37" s="17">
        <f>+I38+I41+I42+I43+I44</f>
        <v>53338739</v>
      </c>
      <c r="J37" s="17">
        <f>+J38+J41+J42+J43+J44</f>
        <v>53338739</v>
      </c>
      <c r="K37" s="11"/>
    </row>
    <row r="38" spans="2:11" ht="23.25">
      <c r="B38" s="14"/>
      <c r="E38" s="7"/>
      <c r="F38" s="8"/>
      <c r="G38" s="26" t="s">
        <v>31</v>
      </c>
      <c r="H38" s="17">
        <f>SUM(H39:H40)</f>
        <v>50175299</v>
      </c>
      <c r="I38" s="17">
        <f>SUM(I39:I40)</f>
        <v>49063709</v>
      </c>
      <c r="J38" s="17">
        <f>SUM(J39:J40)</f>
        <v>49063709</v>
      </c>
      <c r="K38" s="11"/>
    </row>
    <row r="39" spans="2:11" ht="23.25">
      <c r="B39" s="14"/>
      <c r="E39" s="7"/>
      <c r="F39" s="8"/>
      <c r="G39" s="27" t="s">
        <v>32</v>
      </c>
      <c r="H39" s="17">
        <v>40900229</v>
      </c>
      <c r="I39" s="17">
        <v>40992030</v>
      </c>
      <c r="J39" s="17">
        <v>40992030</v>
      </c>
      <c r="K39" s="11"/>
    </row>
    <row r="40" spans="2:11" ht="23.25">
      <c r="B40" s="14"/>
      <c r="E40" s="7"/>
      <c r="F40" s="8"/>
      <c r="G40" s="28" t="s">
        <v>19</v>
      </c>
      <c r="H40" s="17">
        <v>9275070</v>
      </c>
      <c r="I40" s="17">
        <v>8071679</v>
      </c>
      <c r="J40" s="17">
        <v>8071679</v>
      </c>
      <c r="K40" s="11"/>
    </row>
    <row r="41" spans="2:11" ht="23.25">
      <c r="B41" s="14"/>
      <c r="E41" s="7"/>
      <c r="F41" s="8"/>
      <c r="G41" s="22" t="s">
        <v>33</v>
      </c>
      <c r="H41" s="17">
        <v>0</v>
      </c>
      <c r="I41" s="17">
        <v>4275030</v>
      </c>
      <c r="J41" s="17">
        <v>4275030</v>
      </c>
      <c r="K41" s="11"/>
    </row>
    <row r="42" spans="2:11" ht="23.25">
      <c r="B42" s="14"/>
      <c r="E42" s="7"/>
      <c r="F42" s="8"/>
      <c r="G42" s="22" t="s">
        <v>34</v>
      </c>
      <c r="H42" s="17">
        <v>0</v>
      </c>
      <c r="I42" s="17">
        <v>0</v>
      </c>
      <c r="J42" s="17">
        <v>0</v>
      </c>
      <c r="K42" s="11"/>
    </row>
    <row r="43" spans="2:11" ht="23.25">
      <c r="B43" s="14"/>
      <c r="E43" s="7"/>
      <c r="F43" s="8"/>
      <c r="G43" s="22" t="s">
        <v>35</v>
      </c>
      <c r="H43" s="17">
        <v>0</v>
      </c>
      <c r="I43" s="17">
        <v>0</v>
      </c>
      <c r="J43" s="17">
        <v>0</v>
      </c>
      <c r="K43" s="11"/>
    </row>
    <row r="44" spans="2:11" ht="23.25">
      <c r="B44" s="14"/>
      <c r="E44" s="7"/>
      <c r="F44" s="8"/>
      <c r="G44" s="26" t="s">
        <v>36</v>
      </c>
      <c r="H44" s="17">
        <v>0</v>
      </c>
      <c r="I44" s="17">
        <v>0</v>
      </c>
      <c r="J44" s="17">
        <v>0</v>
      </c>
      <c r="K44" s="11"/>
    </row>
    <row r="45" spans="2:11" ht="24.75">
      <c r="B45" s="14"/>
      <c r="E45" s="7"/>
      <c r="F45" s="8"/>
      <c r="G45" s="18" t="s">
        <v>37</v>
      </c>
      <c r="H45" s="20">
        <f>+H16+H30+H33</f>
        <v>59283599</v>
      </c>
      <c r="I45" s="20">
        <f>+I16+I30+I33</f>
        <v>69172214</v>
      </c>
      <c r="J45" s="20">
        <f>+J16+J30+J33</f>
        <v>72561333</v>
      </c>
      <c r="K45" s="11"/>
    </row>
    <row r="46" spans="2:11" ht="24.75">
      <c r="B46" s="14"/>
      <c r="E46" s="7"/>
      <c r="F46" s="8"/>
      <c r="G46" s="18" t="s">
        <v>38</v>
      </c>
      <c r="H46" s="20">
        <f>SUM(H47:H48)</f>
        <v>0</v>
      </c>
      <c r="I46" s="20">
        <f>SUM(I47:I48)</f>
        <v>0</v>
      </c>
      <c r="J46" s="20">
        <f>SUM(J47:J48)</f>
        <v>0</v>
      </c>
      <c r="K46" s="11"/>
    </row>
    <row r="47" spans="2:11" ht="23.25">
      <c r="B47" s="14"/>
      <c r="E47" s="7"/>
      <c r="F47" s="8"/>
      <c r="G47" s="21" t="s">
        <v>39</v>
      </c>
      <c r="H47" s="17">
        <v>0</v>
      </c>
      <c r="I47" s="17">
        <v>0</v>
      </c>
      <c r="J47" s="17">
        <v>0</v>
      </c>
      <c r="K47" s="11"/>
    </row>
    <row r="48" spans="2:11" ht="23.25">
      <c r="B48" s="14"/>
      <c r="E48" s="7"/>
      <c r="F48" s="8"/>
      <c r="G48" s="21" t="s">
        <v>40</v>
      </c>
      <c r="H48" s="17">
        <v>0</v>
      </c>
      <c r="I48" s="17">
        <v>0</v>
      </c>
      <c r="J48" s="17">
        <v>0</v>
      </c>
      <c r="K48" s="11"/>
    </row>
    <row r="49" spans="5:10" ht="23.25">
      <c r="E49" s="7"/>
      <c r="F49" s="29"/>
      <c r="G49" s="30"/>
      <c r="H49" s="31"/>
      <c r="I49" s="32"/>
      <c r="J49" s="33"/>
    </row>
    <row r="50" spans="6:10" ht="53.25" customHeight="1">
      <c r="F50" s="34"/>
      <c r="G50" s="48" t="s">
        <v>42</v>
      </c>
      <c r="H50" s="49"/>
      <c r="I50" s="49"/>
      <c r="J50" s="49"/>
    </row>
    <row r="51" ht="23.25">
      <c r="G51" s="1" t="s">
        <v>43</v>
      </c>
    </row>
    <row r="53" spans="6:10" ht="23.25">
      <c r="F53" s="8"/>
      <c r="G53" s="35"/>
      <c r="H53" s="35"/>
      <c r="I53" s="35"/>
      <c r="J53" s="35"/>
    </row>
    <row r="54" spans="6:10" ht="23.25">
      <c r="F54" s="8"/>
      <c r="G54" s="35"/>
      <c r="H54" s="35"/>
      <c r="I54" s="35"/>
      <c r="J54" s="35"/>
    </row>
    <row r="62442" spans="1:11" ht="23.25">
      <c r="A62442" s="36"/>
      <c r="B62442" s="36"/>
      <c r="C62442" s="36"/>
      <c r="D62442" s="36"/>
      <c r="E62442" s="36"/>
      <c r="F62442" s="37"/>
      <c r="G62442" s="36"/>
      <c r="H62442" s="36"/>
      <c r="I62442" s="36"/>
      <c r="J62442" s="36"/>
      <c r="K62442" s="36"/>
    </row>
    <row r="62443" spans="1:11" ht="23.25">
      <c r="A62443" s="38"/>
      <c r="B62443" s="38"/>
      <c r="C62443" s="38"/>
      <c r="D62443" s="38"/>
      <c r="E62443" s="38"/>
      <c r="F62443" s="39"/>
      <c r="G62443" s="39"/>
      <c r="H62443" s="39"/>
      <c r="I62443" s="39"/>
      <c r="J62443" s="39"/>
      <c r="K62443" s="38"/>
    </row>
    <row r="62444" spans="1:11" ht="23.25">
      <c r="A62444" s="38"/>
      <c r="B62444" s="38"/>
      <c r="C62444" s="38"/>
      <c r="D62444" s="38"/>
      <c r="E62444" s="38"/>
      <c r="F62444" s="39"/>
      <c r="G62444" s="39"/>
      <c r="H62444" s="39"/>
      <c r="I62444" s="39"/>
      <c r="J62444" s="39"/>
      <c r="K62444" s="38"/>
    </row>
    <row r="62445" spans="1:11" ht="23.25">
      <c r="A62445" s="38"/>
      <c r="B62445" s="38"/>
      <c r="C62445" s="38"/>
      <c r="D62445" s="38"/>
      <c r="E62445" s="38"/>
      <c r="F62445" s="39"/>
      <c r="G62445" s="39"/>
      <c r="H62445" s="39"/>
      <c r="I62445" s="39"/>
      <c r="J62445" s="39"/>
      <c r="K62445" s="38"/>
    </row>
    <row r="62446" spans="1:11" ht="23.25">
      <c r="A62446" s="38"/>
      <c r="B62446" s="38"/>
      <c r="C62446" s="38"/>
      <c r="D62446" s="38"/>
      <c r="E62446" s="38"/>
      <c r="F62446" s="39"/>
      <c r="G62446" s="39"/>
      <c r="H62446" s="39"/>
      <c r="I62446" s="39"/>
      <c r="J62446" s="39"/>
      <c r="K62446" s="38"/>
    </row>
    <row r="62447" spans="1:11" ht="23.25">
      <c r="A62447" s="38"/>
      <c r="B62447" s="38"/>
      <c r="C62447" s="38"/>
      <c r="D62447" s="38"/>
      <c r="E62447" s="38"/>
      <c r="F62447" s="39"/>
      <c r="G62447" s="39"/>
      <c r="H62447" s="39"/>
      <c r="I62447" s="39"/>
      <c r="J62447" s="39"/>
      <c r="K62447" s="38"/>
    </row>
    <row r="62448" spans="1:11" ht="23.25">
      <c r="A62448" s="38"/>
      <c r="B62448" s="38"/>
      <c r="C62448" s="38"/>
      <c r="D62448" s="38"/>
      <c r="E62448" s="38"/>
      <c r="F62448" s="39"/>
      <c r="G62448" s="39"/>
      <c r="H62448" s="39"/>
      <c r="I62448" s="39"/>
      <c r="J62448" s="39"/>
      <c r="K62448" s="38"/>
    </row>
    <row r="62449" spans="1:11" ht="23.25">
      <c r="A62449" s="38"/>
      <c r="B62449" s="38"/>
      <c r="C62449" s="38"/>
      <c r="D62449" s="38"/>
      <c r="E62449" s="38"/>
      <c r="F62449" s="39"/>
      <c r="G62449" s="38"/>
      <c r="H62449" s="38"/>
      <c r="I62449" s="38"/>
      <c r="J62449" s="38"/>
      <c r="K62449" s="38"/>
    </row>
    <row r="62450" spans="1:11" ht="23.25">
      <c r="A62450" s="38"/>
      <c r="B62450" s="38"/>
      <c r="C62450" s="38"/>
      <c r="D62450" s="38"/>
      <c r="E62450" s="38"/>
      <c r="F62450" s="39"/>
      <c r="G62450" s="38"/>
      <c r="H62450" s="38"/>
      <c r="I62450" s="38"/>
      <c r="J62450" s="38"/>
      <c r="K62450" s="38"/>
    </row>
    <row r="62451" spans="1:11" ht="23.25">
      <c r="A62451" s="38"/>
      <c r="B62451" s="38"/>
      <c r="C62451" s="38"/>
      <c r="D62451" s="38"/>
      <c r="E62451" s="38"/>
      <c r="F62451" s="39"/>
      <c r="G62451" s="39"/>
      <c r="H62451" s="38"/>
      <c r="I62451" s="38"/>
      <c r="J62451" s="38"/>
      <c r="K62451" s="38"/>
    </row>
    <row r="62452" spans="1:11" ht="23.25">
      <c r="A62452" s="38"/>
      <c r="B62452" s="38"/>
      <c r="C62452" s="38"/>
      <c r="D62452" s="38"/>
      <c r="E62452" s="38"/>
      <c r="F62452" s="39"/>
      <c r="G62452" s="38"/>
      <c r="H62452" s="38"/>
      <c r="I62452" s="38"/>
      <c r="J62452" s="38"/>
      <c r="K62452" s="38"/>
    </row>
    <row r="62453" spans="1:11" ht="23.25">
      <c r="A62453" s="38"/>
      <c r="B62453" s="38"/>
      <c r="C62453" s="38"/>
      <c r="D62453" s="38"/>
      <c r="E62453" s="38"/>
      <c r="F62453" s="39"/>
      <c r="G62453" s="39"/>
      <c r="H62453" s="38"/>
      <c r="I62453" s="38"/>
      <c r="J62453" s="38"/>
      <c r="K62453" s="38"/>
    </row>
    <row r="62454" spans="1:11" ht="23.25">
      <c r="A62454" s="38"/>
      <c r="B62454" s="38"/>
      <c r="C62454" s="38"/>
      <c r="D62454" s="38"/>
      <c r="E62454" s="38"/>
      <c r="F62454" s="8"/>
      <c r="G62454" s="40"/>
      <c r="H62454" s="35"/>
      <c r="I62454" s="35"/>
      <c r="J62454" s="35"/>
      <c r="K62454" s="38"/>
    </row>
    <row r="62455" spans="1:11" ht="23.25">
      <c r="A62455" s="38"/>
      <c r="B62455" s="38"/>
      <c r="C62455" s="38"/>
      <c r="D62455" s="38"/>
      <c r="E62455" s="38"/>
      <c r="F62455" s="8"/>
      <c r="G62455" s="41"/>
      <c r="H62455" s="35"/>
      <c r="I62455" s="35"/>
      <c r="J62455" s="35"/>
      <c r="K62455" s="38"/>
    </row>
    <row r="62456" spans="1:11" ht="23.25">
      <c r="A62456" s="38"/>
      <c r="B62456" s="38"/>
      <c r="C62456" s="38"/>
      <c r="D62456" s="38"/>
      <c r="E62456" s="38"/>
      <c r="F62456" s="8"/>
      <c r="G62456" s="41"/>
      <c r="H62456" s="35"/>
      <c r="I62456" s="35"/>
      <c r="J62456" s="35"/>
      <c r="K62456" s="38"/>
    </row>
    <row r="62457" spans="1:11" ht="23.25">
      <c r="A62457" s="38"/>
      <c r="B62457" s="38"/>
      <c r="C62457" s="38"/>
      <c r="D62457" s="38"/>
      <c r="E62457" s="38"/>
      <c r="F62457" s="8"/>
      <c r="G62457" s="42"/>
      <c r="H62457" s="35"/>
      <c r="I62457" s="35"/>
      <c r="J62457" s="35"/>
      <c r="K62457" s="38"/>
    </row>
    <row r="62458" spans="1:11" ht="23.25">
      <c r="A62458" s="38"/>
      <c r="B62458" s="38"/>
      <c r="C62458" s="38"/>
      <c r="D62458" s="38"/>
      <c r="E62458" s="38"/>
      <c r="F62458" s="8"/>
      <c r="G62458" s="42"/>
      <c r="H62458" s="35"/>
      <c r="I62458" s="35"/>
      <c r="J62458" s="35"/>
      <c r="K62458" s="38"/>
    </row>
    <row r="62459" spans="1:11" ht="23.25">
      <c r="A62459" s="38"/>
      <c r="B62459" s="38"/>
      <c r="C62459" s="38"/>
      <c r="D62459" s="38"/>
      <c r="E62459" s="38"/>
      <c r="F62459" s="8"/>
      <c r="G62459" s="42"/>
      <c r="H62459" s="35"/>
      <c r="I62459" s="35"/>
      <c r="J62459" s="35"/>
      <c r="K62459" s="38"/>
    </row>
    <row r="62460" spans="1:11" ht="23.25">
      <c r="A62460" s="38"/>
      <c r="B62460" s="38"/>
      <c r="C62460" s="38"/>
      <c r="D62460" s="38"/>
      <c r="E62460" s="38"/>
      <c r="F62460" s="8"/>
      <c r="G62460" s="42"/>
      <c r="H62460" s="35"/>
      <c r="I62460" s="35"/>
      <c r="J62460" s="35"/>
      <c r="K62460" s="38"/>
    </row>
    <row r="62461" spans="1:11" ht="23.25">
      <c r="A62461" s="38"/>
      <c r="B62461" s="38"/>
      <c r="C62461" s="38"/>
      <c r="D62461" s="38"/>
      <c r="E62461" s="38"/>
      <c r="F62461" s="8"/>
      <c r="G62461" s="42"/>
      <c r="H62461" s="35"/>
      <c r="I62461" s="35"/>
      <c r="J62461" s="35"/>
      <c r="K62461" s="38"/>
    </row>
    <row r="62462" spans="1:11" ht="23.25">
      <c r="A62462" s="38"/>
      <c r="B62462" s="38"/>
      <c r="C62462" s="38"/>
      <c r="D62462" s="38"/>
      <c r="E62462" s="38"/>
      <c r="F62462" s="8"/>
      <c r="G62462" s="41"/>
      <c r="H62462" s="35"/>
      <c r="I62462" s="35"/>
      <c r="J62462" s="35"/>
      <c r="K62462" s="38"/>
    </row>
    <row r="62463" spans="1:11" ht="23.25">
      <c r="A62463" s="38"/>
      <c r="B62463" s="38"/>
      <c r="C62463" s="38"/>
      <c r="D62463" s="38"/>
      <c r="E62463" s="38"/>
      <c r="F62463" s="8"/>
      <c r="G62463" s="41"/>
      <c r="H62463" s="35"/>
      <c r="I62463" s="35"/>
      <c r="J62463" s="35"/>
      <c r="K62463" s="38"/>
    </row>
    <row r="62464" ht="25.5" customHeight="1"/>
    <row r="62465" ht="25.5" customHeight="1"/>
    <row r="62466" ht="25.5" customHeight="1"/>
    <row r="62467" ht="25.5" customHeight="1"/>
    <row r="62468" ht="25.5" customHeight="1"/>
    <row r="62469" ht="25.5" customHeight="1"/>
    <row r="62470" ht="25.5" customHeight="1"/>
    <row r="62471" ht="25.5" customHeight="1"/>
    <row r="62472" ht="25.5" customHeight="1"/>
    <row r="62473" ht="25.5" customHeight="1"/>
    <row r="62474" ht="25.5" customHeight="1"/>
    <row r="62475" ht="25.5" customHeight="1"/>
    <row r="62476" ht="25.5" customHeight="1"/>
    <row r="62477" ht="25.5" customHeight="1"/>
    <row r="62478" ht="25.5" customHeight="1"/>
    <row r="62479" ht="25.5" customHeight="1"/>
    <row r="62480" ht="25.5" customHeight="1"/>
    <row r="62481" ht="25.5" customHeight="1"/>
    <row r="62482" ht="25.5" customHeight="1"/>
    <row r="62483" ht="25.5" customHeight="1"/>
    <row r="62484" ht="25.5" customHeight="1"/>
    <row r="62485" ht="25.5" customHeight="1"/>
    <row r="62486" ht="25.5" customHeight="1"/>
    <row r="62487" ht="25.5" customHeight="1"/>
    <row r="62488" ht="25.5" customHeight="1"/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3937007874015748" right="0.3937007874015748" top="1.1811023622047245" bottom="0.7874015748031497" header="0.5905511811023623" footer="0.3937007874015748"/>
  <pageSetup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Herminio Zavala Lopez</dc:creator>
  <cp:keywords/>
  <dc:description/>
  <cp:lastModifiedBy>Herminio Zavala Lopez</cp:lastModifiedBy>
  <cp:lastPrinted>2014-04-04T23:34:15Z</cp:lastPrinted>
  <dcterms:created xsi:type="dcterms:W3CDTF">2014-03-23T22:53:05Z</dcterms:created>
  <dcterms:modified xsi:type="dcterms:W3CDTF">2014-04-05T05:47:14Z</dcterms:modified>
  <cp:category/>
  <cp:version/>
  <cp:contentType/>
  <cp:contentStatus/>
</cp:coreProperties>
</file>