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C" sheetId="1" r:id="rId1"/>
  </sheets>
  <definedNames>
    <definedName name="_xlnm.Print_Area" localSheetId="0">'R38-90C'!$F$1:$J$41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<sst xmlns="http://schemas.openxmlformats.org/spreadsheetml/2006/main" count="37" uniqueCount="35">
  <si>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</si>
  <si>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</si>
  <si>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</si>
  <si>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</si>
  <si>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</si>
  <si>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</si>
  <si>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</si>
  <si>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</si>
  <si>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</si>
  <si>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</si>
  <si>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</si>
  <si>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</si>
  <si>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</si>
  <si>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</si>
  <si>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</si>
  <si>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</si>
  <si>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</si>
  <si>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</si>
  <si>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</si>
  <si>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</si>
  <si>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</si>
  <si>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</si>
  <si>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</si>
  <si>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</si>
  <si>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</si>
  <si>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</si>
  <si>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</si>
  <si>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</si>
  <si>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</si>
  <si>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90C CENTRO DE INVESTIGACIÓN EN MATEMÁTICAS, A.C.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</si>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</sst>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3.2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3.25">
      <c r="D5" s="3"/>
      <c r="E5" s="3"/>
      <c r="F5" s="32" t="s">
        <v>31</v>
      </c>
      <c r="G5" s="32"/>
      <c r="H5" s="32"/>
      <c r="I5" s="32"/>
      <c r="J5" s="32"/>
      <c r="K5" s="1"/>
    </row>
    <row r="6" spans="4:11" ht="23.25">
      <c r="D6" s="3"/>
      <c r="E6" s="3"/>
      <c r="F6" s="32" t="s">
        <v>30</v>
      </c>
      <c r="G6" s="32"/>
      <c r="H6" s="32"/>
      <c r="I6" s="32"/>
      <c r="J6" s="32"/>
      <c r="K6" s="1"/>
    </row>
    <row r="7" spans="4:11" ht="23.25">
      <c r="D7" s="3"/>
      <c r="E7" s="3"/>
      <c r="F7" s="32" t="s">
        <v>29</v>
      </c>
      <c r="G7" s="32"/>
      <c r="H7" s="32"/>
      <c r="I7" s="32"/>
      <c r="J7" s="32"/>
      <c r="K7" s="2"/>
    </row>
    <row r="8" spans="4:11" ht="23.25">
      <c r="D8" s="3"/>
      <c r="E8" s="3"/>
      <c r="F8" s="32" t="s">
        <v>28</v>
      </c>
      <c r="G8" s="32"/>
      <c r="H8" s="32"/>
      <c r="I8" s="32"/>
      <c r="J8" s="32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3.25">
      <c r="D12" s="3"/>
      <c r="E12" s="3"/>
      <c r="F12" s="18"/>
      <c r="G12" s="29"/>
      <c r="H12" s="28"/>
      <c r="I12" s="28"/>
      <c r="J12" s="28"/>
      <c r="K12" s="1"/>
    </row>
    <row r="13" spans="4:11" ht="24.75">
      <c r="D13" s="26"/>
      <c r="E13" s="26"/>
      <c r="F13" s="18"/>
      <c r="G13" s="27" t="s">
        <v>23</v>
      </c>
      <c r="H13" s="16">
        <f>+H34+H38+H35</f>
        <v>181859268</v>
      </c>
      <c r="I13" s="16">
        <f>+I34+I38+I35</f>
        <v>214291548</v>
      </c>
      <c r="J13" s="16">
        <f>+J34+J38+J35</f>
        <v>265708863.58999997</v>
      </c>
      <c r="K13" s="11"/>
    </row>
    <row r="14" spans="4:11" ht="23.25">
      <c r="D14" s="26"/>
      <c r="E14" s="26"/>
      <c r="F14" s="18"/>
      <c r="G14" s="25"/>
      <c r="H14" s="19"/>
      <c r="I14" s="19"/>
      <c r="J14" s="19"/>
      <c r="K14" s="11"/>
    </row>
    <row r="15" spans="4:11" ht="24.75">
      <c r="D15" s="24"/>
      <c r="E15" s="24"/>
      <c r="F15" s="18"/>
      <c r="G15" s="17" t="s">
        <v>22</v>
      </c>
      <c r="H15" s="16">
        <f>SUM(H16:H20)</f>
        <v>167356959</v>
      </c>
      <c r="I15" s="16">
        <f>SUM(I16:I20)</f>
        <v>172289239</v>
      </c>
      <c r="J15" s="16">
        <f>SUM(J16:J20)</f>
        <v>184281025.48</v>
      </c>
      <c r="K15" s="11"/>
    </row>
    <row r="16" spans="4:11" ht="23.25">
      <c r="D16" s="15"/>
      <c r="E16" s="15"/>
      <c r="F16" s="18"/>
      <c r="G16" s="20" t="s">
        <v>21</v>
      </c>
      <c r="H16" s="19">
        <v>128657711</v>
      </c>
      <c r="I16" s="19">
        <v>133589991</v>
      </c>
      <c r="J16" s="19">
        <v>133589991</v>
      </c>
      <c r="K16" s="11"/>
    </row>
    <row r="17" spans="4:11" ht="23.25">
      <c r="D17" s="15"/>
      <c r="E17" s="15"/>
      <c r="F17" s="18"/>
      <c r="G17" s="20" t="s">
        <v>20</v>
      </c>
      <c r="H17" s="19">
        <v>32971478</v>
      </c>
      <c r="I17" s="19">
        <v>29206197</v>
      </c>
      <c r="J17" s="19">
        <v>28299453.01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4677608</v>
      </c>
      <c r="I19" s="19">
        <v>4677608</v>
      </c>
      <c r="J19" s="19">
        <v>4025517.56</v>
      </c>
      <c r="K19" s="11"/>
    </row>
    <row r="20" spans="4:11" ht="23.25">
      <c r="D20" s="15"/>
      <c r="E20" s="15"/>
      <c r="F20" s="18"/>
      <c r="G20" s="20" t="s">
        <v>14</v>
      </c>
      <c r="H20" s="19">
        <v>1050162</v>
      </c>
      <c r="I20" s="19">
        <v>4815443</v>
      </c>
      <c r="J20" s="19">
        <v>18366063.91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14502309</v>
      </c>
      <c r="I21" s="16">
        <f>SUM(I22:I25)</f>
        <v>42002309</v>
      </c>
      <c r="J21" s="16">
        <f>SUM(J22:J25)</f>
        <v>42002309</v>
      </c>
      <c r="K21" s="11"/>
    </row>
    <row r="22" spans="4:11" ht="23.25">
      <c r="D22" s="15"/>
      <c r="E22" s="15"/>
      <c r="F22" s="18"/>
      <c r="G22" s="20" t="s">
        <v>17</v>
      </c>
      <c r="H22" s="19">
        <v>0</v>
      </c>
      <c r="I22" s="19">
        <v>18800000</v>
      </c>
      <c r="J22" s="19">
        <v>18800000</v>
      </c>
      <c r="K22" s="11"/>
    </row>
    <row r="23" spans="4:11" ht="23.25">
      <c r="D23" s="15"/>
      <c r="E23" s="15"/>
      <c r="F23" s="18"/>
      <c r="G23" s="20" t="s">
        <v>16</v>
      </c>
      <c r="H23" s="19">
        <v>14502309</v>
      </c>
      <c r="I23" s="19">
        <v>23202309</v>
      </c>
      <c r="J23" s="19">
        <v>23202309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2075594.7299999967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669299.4699999988</v>
      </c>
      <c r="K32" s="11"/>
    </row>
    <row r="33" spans="4:11" ht="23.25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1406295.259999998</v>
      </c>
      <c r="K33" s="11"/>
    </row>
    <row r="34" spans="4:11" ht="24.75">
      <c r="D34" s="15"/>
      <c r="E34" s="15"/>
      <c r="F34" s="18"/>
      <c r="G34" s="17" t="s">
        <v>5</v>
      </c>
      <c r="H34" s="16">
        <f>+H15+H21+H26+H27+H31</f>
        <v>181859268</v>
      </c>
      <c r="I34" s="16">
        <f>+I15+I21+I26+I27+I31</f>
        <v>214291548</v>
      </c>
      <c r="J34" s="16">
        <f>+J15+J21+J26+J27+J31</f>
        <v>228358929.20999998</v>
      </c>
      <c r="K34" s="11"/>
    </row>
    <row r="35" spans="4:11" ht="24.75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3.25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3.25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4.75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37349934.38</v>
      </c>
      <c r="K38" s="11"/>
    </row>
    <row r="39" spans="4:11" ht="23.25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23.25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2014-04-04T22:25:30Z</cp:lastPrinted>
  <dcterms:created xsi:type="dcterms:W3CDTF">2014-03-23T23:24:57Z</dcterms:created>
  <dcterms:modified xsi:type="dcterms:W3CDTF">2014-04-07T20:52:29Z</dcterms:modified>
  <cp:category/>
  <cp:version/>
  <cp:contentType/>
  <cp:contentStatus/>
</cp:coreProperties>
</file>