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R38-90I" sheetId="1" r:id="rId1"/>
  </sheets>
  <definedNames>
    <definedName name="_xlnm.Print_Area" localSheetId="0">'R38-90I'!$E$1:$J$51</definedName>
    <definedName name="FORM" localSheetId="0">'R38-90I'!#REF!</definedName>
    <definedName name="FORM">#REF!</definedName>
  </definedNames>
  <calcPr fullCalcOnLoad="1"/>
</workbook>
</file>

<file path=xl/sharedStrings.xml><?xml version="1.0" encoding="utf-8"?>
<sst xmlns="http://schemas.openxmlformats.org/spreadsheetml/2006/main" count="47" uniqueCount="44">
  <si>
    <t>CUENTA DE LA HACIENDA PÚBLICA FEDERAL DE 2013</t>
  </si>
  <si>
    <t>INGRESOS DE FLUJO DE EFECTIVO DE ENTIDADES DE CONTROL PRESUPUESTARIO INDIRECTO</t>
  </si>
  <si>
    <t>PRODUCTORAS DE BIENES Y SERVICIOS</t>
  </si>
  <si>
    <t>38 CONSEJO NACIONAL DE CIENCIA Y TECNOLOGÍA</t>
  </si>
  <si>
    <t>90I CENTRO DE INVESTIGACIÓN Y ASISTENCIA EN TECNOLOGÍA Y DISEÑO DEL ESTADO DE JALISCO A.C.</t>
  </si>
  <si>
    <t>(Pesos)</t>
  </si>
  <si>
    <t>C O N C E P T O S</t>
  </si>
  <si>
    <t>ESTIMADO</t>
  </si>
  <si>
    <t>MODIFICADO</t>
  </si>
  <si>
    <t>RECAUDADO</t>
  </si>
  <si>
    <r>
      <t xml:space="preserve">TOTAL DE RECURSOS </t>
    </r>
    <r>
      <rPr>
        <b/>
        <vertAlign val="superscript"/>
        <sz val="16"/>
        <rFont val="Soberana Sans Light"/>
        <family val="3"/>
      </rPr>
      <t>1/</t>
    </r>
  </si>
  <si>
    <t>DISPONIBILIDAD INICIAL</t>
  </si>
  <si>
    <t>CORRIENTES Y DE CAPITAL</t>
  </si>
  <si>
    <t>VENTA DE BIENES</t>
  </si>
  <si>
    <t xml:space="preserve">INTERNAS </t>
  </si>
  <si>
    <t>EXTERNAS</t>
  </si>
  <si>
    <t>VENTA DE SERVICIOS</t>
  </si>
  <si>
    <t>INGRESOS DIVERSOS</t>
  </si>
  <si>
    <t>INGRESOS DE FIDEICOMISOS PÚBLICOS</t>
  </si>
  <si>
    <t>PRODUCTOS FINANCIEROS</t>
  </si>
  <si>
    <t>OTROS</t>
  </si>
  <si>
    <t>VENTA DE INVERSIONES</t>
  </si>
  <si>
    <t xml:space="preserve">RECUPERACIÓN DE ACTIVOS FÍSICOS </t>
  </si>
  <si>
    <t>RECUPERACIÓN DE ACTIVOS FINANCIEROS</t>
  </si>
  <si>
    <t>INGRESOS POR OPERACIONES AJENAS</t>
  </si>
  <si>
    <t>POR CUENTA DE TERCEROS</t>
  </si>
  <si>
    <t>POR EROGACIONES RECUPERABLES</t>
  </si>
  <si>
    <t>SUBSIDIOS Y APOYOS FISCALES</t>
  </si>
  <si>
    <t>SUBSIDIOS</t>
  </si>
  <si>
    <t xml:space="preserve">CORRIENTES </t>
  </si>
  <si>
    <t>DE CAPITAL</t>
  </si>
  <si>
    <t>APOYOS FISCALES</t>
  </si>
  <si>
    <t>CORRIENTES</t>
  </si>
  <si>
    <t>SERVICIOS PERSONALES</t>
  </si>
  <si>
    <t>INVERSIÓN FÍSICA</t>
  </si>
  <si>
    <t>INTERESES, COMISIONES Y GASTOS DE LA DEUDA</t>
  </si>
  <si>
    <t>INVERSIÓN FINANCIERA</t>
  </si>
  <si>
    <t>AMORTIZACIÓN DE PASIVOS</t>
  </si>
  <si>
    <t>SUMA DE INGRESOS DEL AÑO</t>
  </si>
  <si>
    <t>ENDEUDAMIENTO  (O DESENDEUDAMIENTO)  NETO</t>
  </si>
  <si>
    <t>INTERNO</t>
  </si>
  <si>
    <t>EXTERNO</t>
  </si>
  <si>
    <t>1/ Las cifras a pesos y las sumas pueden diferir por efectos de redondeo. La suma total de ingresos comparada con la suma total de egresos puede diferir debido a operaciones en tránsito, discrepancia estadística y/o revaluación por tipo de cambio.</t>
  </si>
  <si>
    <t xml:space="preserve">Fuente: Estimado y modificado, sistemas globalizadores de la Secretaría de Hacienda y Crédito Público; recaudado, la entidad paraestatal.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</si>
</sst>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);\(#,##0\)"/>
    <numFmt numFmtId="165" formatCode="_-* #,##0.00_-;\-* #,##0.00_-;_-* &quot;-&quot;??_-;_-@_-"/>
    <numFmt numFmtId="166" formatCode="_-#,##0_-;\-#,##0_-;_-* &quot;-&quot;??_-;_-@_-"/>
  </numFmts>
  <fonts count="51">
    <font>
      <sz val="18"/>
      <name val="Arial"/>
      <family val="0"/>
    </font>
    <font>
      <sz val="11"/>
      <color indexed="8"/>
      <name val="Calibri"/>
      <family val="2"/>
    </font>
    <font>
      <sz val="18"/>
      <name val="Soberana Sans Light"/>
      <family val="3"/>
    </font>
    <font>
      <sz val="16"/>
      <name val="Soberana Sans Light"/>
      <family val="3"/>
    </font>
    <font>
      <sz val="18"/>
      <color indexed="8"/>
      <name val="Soberana Sans Light"/>
      <family val="3"/>
    </font>
    <font>
      <b/>
      <sz val="16"/>
      <name val="Soberana Sans Light"/>
      <family val="3"/>
    </font>
    <font>
      <b/>
      <vertAlign val="superscript"/>
      <sz val="16"/>
      <name val="Soberana Sans Light"/>
      <family val="3"/>
    </font>
    <font>
      <b/>
      <sz val="18"/>
      <color indexed="8"/>
      <name val="Soberana Sans Light"/>
      <family val="3"/>
    </font>
    <font>
      <b/>
      <sz val="18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8"/>
      <color indexed="9"/>
      <name val="Soberana Sans Light"/>
      <family val="3"/>
    </font>
    <font>
      <sz val="11"/>
      <color indexed="8"/>
      <name val="Soberana Sans Light"/>
      <family val="3"/>
    </font>
    <font>
      <b/>
      <sz val="16"/>
      <color indexed="9"/>
      <name val="Soberana Sans Light"/>
      <family val="3"/>
    </font>
    <font>
      <b/>
      <sz val="16"/>
      <color indexed="8"/>
      <name val="Soberana Sans Ligh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0"/>
      <name val="Soberana Sans Light"/>
      <family val="3"/>
    </font>
    <font>
      <sz val="18"/>
      <color theme="1"/>
      <name val="Soberana Sans Light"/>
      <family val="3"/>
    </font>
    <font>
      <sz val="11"/>
      <color theme="1"/>
      <name val="Soberana Sans Light"/>
      <family val="3"/>
    </font>
    <font>
      <b/>
      <sz val="16"/>
      <color theme="0"/>
      <name val="Soberana Sans Light"/>
      <family val="3"/>
    </font>
    <font>
      <b/>
      <sz val="16"/>
      <color theme="1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0"/>
      </bottom>
    </border>
    <border>
      <left/>
      <right style="thin"/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/>
      <right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37" fontId="2" fillId="0" borderId="0" xfId="0" applyNumberFormat="1" applyFont="1" applyFill="1" applyAlignment="1">
      <alignment horizontal="centerContinuous" vertical="center"/>
    </xf>
    <xf numFmtId="37" fontId="46" fillId="33" borderId="0" xfId="0" applyNumberFormat="1" applyFont="1" applyFill="1" applyBorder="1" applyAlignment="1">
      <alignment horizontal="center" vertical="center"/>
    </xf>
    <xf numFmtId="37" fontId="46" fillId="33" borderId="1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justify" vertical="justify" wrapText="1"/>
    </xf>
    <xf numFmtId="164" fontId="4" fillId="0" borderId="12" xfId="0" applyNumberFormat="1" applyFont="1" applyFill="1" applyBorder="1" applyAlignment="1">
      <alignment vertical="top"/>
    </xf>
    <xf numFmtId="37" fontId="2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horizontal="left" vertical="justify" wrapText="1"/>
    </xf>
    <xf numFmtId="0" fontId="2" fillId="0" borderId="13" xfId="0" applyFont="1" applyBorder="1" applyAlignment="1">
      <alignment/>
    </xf>
    <xf numFmtId="0" fontId="2" fillId="0" borderId="0" xfId="0" applyFont="1" applyAlignment="1" quotePrefix="1">
      <alignment/>
    </xf>
    <xf numFmtId="49" fontId="5" fillId="0" borderId="0" xfId="0" applyNumberFormat="1" applyFont="1" applyFill="1" applyAlignment="1">
      <alignment horizontal="justify" vertical="justify" wrapText="1"/>
    </xf>
    <xf numFmtId="166" fontId="7" fillId="0" borderId="12" xfId="46" applyNumberFormat="1" applyFont="1" applyFill="1" applyBorder="1" applyAlignment="1">
      <alignment vertical="top"/>
    </xf>
    <xf numFmtId="166" fontId="47" fillId="0" borderId="12" xfId="46" applyNumberFormat="1" applyFont="1" applyFill="1" applyBorder="1" applyAlignment="1">
      <alignment/>
    </xf>
    <xf numFmtId="49" fontId="5" fillId="0" borderId="0" xfId="0" applyNumberFormat="1" applyFont="1" applyFill="1" applyAlignment="1">
      <alignment horizontal="left" vertical="justify" wrapText="1" indent="1"/>
    </xf>
    <xf numFmtId="166" fontId="7" fillId="0" borderId="12" xfId="46" applyNumberFormat="1" applyFont="1" applyFill="1" applyBorder="1" applyAlignment="1">
      <alignment/>
    </xf>
    <xf numFmtId="166" fontId="8" fillId="0" borderId="12" xfId="46" applyNumberFormat="1" applyFont="1" applyFill="1" applyBorder="1" applyAlignment="1">
      <alignment/>
    </xf>
    <xf numFmtId="49" fontId="3" fillId="0" borderId="0" xfId="0" applyNumberFormat="1" applyFont="1" applyFill="1" applyAlignment="1">
      <alignment horizontal="left" vertical="justify" wrapText="1" indent="2"/>
    </xf>
    <xf numFmtId="49" fontId="3" fillId="0" borderId="0" xfId="0" applyNumberFormat="1" applyFont="1" applyFill="1" applyAlignment="1">
      <alignment horizontal="left" vertical="justify" wrapText="1" indent="3"/>
    </xf>
    <xf numFmtId="0" fontId="5" fillId="0" borderId="0" xfId="0" applyNumberFormat="1" applyFont="1" applyFill="1" applyAlignment="1">
      <alignment horizontal="left" vertical="center" wrapText="1" indent="1"/>
    </xf>
    <xf numFmtId="0" fontId="3" fillId="0" borderId="0" xfId="0" applyNumberFormat="1" applyFont="1" applyFill="1" applyAlignment="1">
      <alignment horizontal="left" vertical="center" wrapText="1" indent="2"/>
    </xf>
    <xf numFmtId="49" fontId="3" fillId="0" borderId="0" xfId="0" applyNumberFormat="1" applyFont="1" applyFill="1" applyAlignment="1">
      <alignment horizontal="left" vertical="center" wrapText="1" indent="2"/>
    </xf>
    <xf numFmtId="49" fontId="3" fillId="0" borderId="0" xfId="0" applyNumberFormat="1" applyFont="1" applyFill="1" applyAlignment="1">
      <alignment horizontal="left" vertical="center" wrapText="1" indent="3"/>
    </xf>
    <xf numFmtId="49" fontId="3" fillId="0" borderId="0" xfId="0" applyNumberFormat="1" applyFont="1" applyFill="1" applyAlignment="1">
      <alignment horizontal="left" vertical="center" wrapText="1" indent="4"/>
    </xf>
    <xf numFmtId="49" fontId="3" fillId="0" borderId="0" xfId="0" applyNumberFormat="1" applyFont="1" applyFill="1" applyAlignment="1">
      <alignment horizontal="left" vertical="justify" wrapText="1" indent="4"/>
    </xf>
    <xf numFmtId="49" fontId="2" fillId="0" borderId="14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justify" vertical="justify" wrapText="1"/>
    </xf>
    <xf numFmtId="164" fontId="4" fillId="0" borderId="15" xfId="0" applyNumberFormat="1" applyFont="1" applyFill="1" applyBorder="1" applyAlignment="1">
      <alignment vertical="top"/>
    </xf>
    <xf numFmtId="164" fontId="4" fillId="0" borderId="16" xfId="0" applyNumberFormat="1" applyFont="1" applyFill="1" applyBorder="1" applyAlignment="1">
      <alignment vertical="top"/>
    </xf>
    <xf numFmtId="49" fontId="2" fillId="0" borderId="16" xfId="0" applyNumberFormat="1" applyFont="1" applyFill="1" applyBorder="1" applyAlignment="1">
      <alignment vertical="center"/>
    </xf>
    <xf numFmtId="0" fontId="48" fillId="0" borderId="0" xfId="53" applyFont="1">
      <alignment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37" fontId="2" fillId="0" borderId="0" xfId="0" applyNumberFormat="1" applyFont="1" applyFill="1" applyBorder="1" applyAlignment="1">
      <alignment vertical="center"/>
    </xf>
    <xf numFmtId="37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justify" vertical="justify" wrapText="1"/>
    </xf>
    <xf numFmtId="49" fontId="2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left" vertical="justify" wrapText="1"/>
    </xf>
    <xf numFmtId="49" fontId="3" fillId="0" borderId="0" xfId="0" applyNumberFormat="1" applyFont="1" applyFill="1" applyBorder="1" applyAlignment="1">
      <alignment horizontal="left" vertical="justify" wrapText="1"/>
    </xf>
    <xf numFmtId="0" fontId="2" fillId="0" borderId="0" xfId="0" applyFont="1" applyAlignment="1">
      <alignment horizontal="center" vertical="center"/>
    </xf>
    <xf numFmtId="37" fontId="49" fillId="33" borderId="17" xfId="0" applyNumberFormat="1" applyFont="1" applyFill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37" fontId="49" fillId="33" borderId="19" xfId="0" applyNumberFormat="1" applyFont="1" applyFill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49" fillId="33" borderId="19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vertical="center" wrapText="1"/>
    </xf>
    <xf numFmtId="0" fontId="0" fillId="0" borderId="20" xfId="0" applyBorder="1" applyAlignment="1">
      <alignment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rmal 3 2" xfId="54"/>
    <cellStyle name="Normal 3 3" xfId="55"/>
    <cellStyle name="Normal 3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2:K62449"/>
  <sheetViews>
    <sheetView showZeros="0" tabSelected="1" showOutlineSymbols="0" zoomScale="50" zoomScaleNormal="50" zoomScaleSheetLayoutView="38" zoomScalePageLayoutView="0" workbookViewId="0" topLeftCell="A13">
      <selection activeCell="G50" sqref="G50:J51"/>
    </sheetView>
  </sheetViews>
  <sheetFormatPr defaultColWidth="11.0703125" defaultRowHeight="23.25"/>
  <cols>
    <col min="1" max="4" width="6.921875" style="1" customWidth="1"/>
    <col min="5" max="5" width="5" style="1" customWidth="1"/>
    <col min="6" max="6" width="1.76953125" style="41" customWidth="1"/>
    <col min="7" max="7" width="65.0703125" style="1" customWidth="1"/>
    <col min="8" max="10" width="24.609375" style="1" customWidth="1"/>
    <col min="11" max="11" width="1.69140625" style="1" customWidth="1"/>
    <col min="12" max="16384" width="11.0703125" style="1" customWidth="1"/>
  </cols>
  <sheetData>
    <row r="2" ht="23.25">
      <c r="F2" s="1"/>
    </row>
    <row r="3" spans="6:10" ht="23.25">
      <c r="F3" s="2" t="s">
        <v>0</v>
      </c>
      <c r="G3" s="2"/>
      <c r="H3" s="2"/>
      <c r="I3" s="2"/>
      <c r="J3" s="2"/>
    </row>
    <row r="4" spans="6:10" ht="23.25">
      <c r="F4" s="2" t="s">
        <v>1</v>
      </c>
      <c r="G4" s="2"/>
      <c r="H4" s="2"/>
      <c r="I4" s="2"/>
      <c r="J4" s="2"/>
    </row>
    <row r="5" spans="6:10" ht="23.25">
      <c r="F5" s="2" t="s">
        <v>2</v>
      </c>
      <c r="G5" s="2"/>
      <c r="H5" s="2"/>
      <c r="I5" s="2"/>
      <c r="J5" s="2"/>
    </row>
    <row r="6" spans="6:10" ht="23.25">
      <c r="F6" s="2" t="s">
        <v>3</v>
      </c>
      <c r="G6" s="2"/>
      <c r="H6" s="2"/>
      <c r="I6" s="2"/>
      <c r="J6" s="2"/>
    </row>
    <row r="7" spans="6:10" ht="23.25">
      <c r="F7" s="2" t="s">
        <v>4</v>
      </c>
      <c r="G7" s="2"/>
      <c r="H7" s="2"/>
      <c r="I7" s="2"/>
      <c r="J7" s="2"/>
    </row>
    <row r="8" spans="6:10" ht="23.25">
      <c r="F8" s="2" t="s">
        <v>5</v>
      </c>
      <c r="G8" s="2"/>
      <c r="H8" s="2"/>
      <c r="I8" s="2"/>
      <c r="J8" s="2"/>
    </row>
    <row r="9" spans="6:10" ht="23.25">
      <c r="F9" s="3"/>
      <c r="G9" s="42" t="s">
        <v>6</v>
      </c>
      <c r="H9" s="44" t="s">
        <v>7</v>
      </c>
      <c r="I9" s="46" t="s">
        <v>8</v>
      </c>
      <c r="J9" s="46" t="s">
        <v>9</v>
      </c>
    </row>
    <row r="10" spans="6:10" ht="23.25">
      <c r="F10" s="4"/>
      <c r="G10" s="43"/>
      <c r="H10" s="45"/>
      <c r="I10" s="45"/>
      <c r="J10" s="45"/>
    </row>
    <row r="11" spans="5:11" ht="23.25">
      <c r="E11" s="5"/>
      <c r="F11" s="6"/>
      <c r="G11" s="7"/>
      <c r="H11" s="8"/>
      <c r="I11" s="8"/>
      <c r="J11" s="8"/>
      <c r="K11" s="9"/>
    </row>
    <row r="12" spans="5:11" ht="23.25">
      <c r="E12" s="5"/>
      <c r="F12" s="6"/>
      <c r="G12" s="10"/>
      <c r="H12" s="11"/>
      <c r="I12" s="11"/>
      <c r="J12" s="11"/>
      <c r="K12" s="9"/>
    </row>
    <row r="13" spans="2:11" ht="24.75">
      <c r="B13" s="12"/>
      <c r="E13" s="5"/>
      <c r="F13" s="6"/>
      <c r="G13" s="13" t="s">
        <v>10</v>
      </c>
      <c r="H13" s="14">
        <f>+H15+H45+H46</f>
        <v>180051420</v>
      </c>
      <c r="I13" s="14">
        <f>+I15+I45+I46</f>
        <v>208085067</v>
      </c>
      <c r="J13" s="14">
        <f>+J15+J45+J46</f>
        <v>220201122.23</v>
      </c>
      <c r="K13" s="9"/>
    </row>
    <row r="14" spans="5:11" ht="23.25">
      <c r="E14" s="5"/>
      <c r="F14" s="6"/>
      <c r="G14" s="13"/>
      <c r="H14" s="15"/>
      <c r="I14" s="15"/>
      <c r="J14" s="15"/>
      <c r="K14" s="9"/>
    </row>
    <row r="15" spans="2:11" ht="24.75">
      <c r="B15" s="12"/>
      <c r="E15" s="5"/>
      <c r="F15" s="6"/>
      <c r="G15" s="16" t="s">
        <v>11</v>
      </c>
      <c r="H15" s="17">
        <v>0</v>
      </c>
      <c r="I15" s="17">
        <v>0</v>
      </c>
      <c r="J15" s="17">
        <v>21281764.79</v>
      </c>
      <c r="K15" s="9"/>
    </row>
    <row r="16" spans="2:11" ht="24.75">
      <c r="B16" s="12"/>
      <c r="E16" s="5"/>
      <c r="F16" s="6"/>
      <c r="G16" s="16" t="s">
        <v>12</v>
      </c>
      <c r="H16" s="18">
        <f>+H17+H20+H23+H27</f>
        <v>50546093</v>
      </c>
      <c r="I16" s="18">
        <f>+I17+I20+I23+I27</f>
        <v>50546093</v>
      </c>
      <c r="J16" s="18">
        <f>+J17+J20+J23+J27</f>
        <v>41380383.44</v>
      </c>
      <c r="K16" s="9"/>
    </row>
    <row r="17" spans="2:11" ht="23.25">
      <c r="B17" s="12"/>
      <c r="E17" s="5"/>
      <c r="F17" s="6"/>
      <c r="G17" s="19" t="s">
        <v>13</v>
      </c>
      <c r="H17" s="15">
        <f>SUM(H18:H19)</f>
        <v>0</v>
      </c>
      <c r="I17" s="15">
        <f>SUM(I18:I19)</f>
        <v>0</v>
      </c>
      <c r="J17" s="15">
        <f>SUM(J18:J19)</f>
        <v>0</v>
      </c>
      <c r="K17" s="9"/>
    </row>
    <row r="18" spans="2:11" ht="23.25">
      <c r="B18" s="12"/>
      <c r="E18" s="5"/>
      <c r="F18" s="6"/>
      <c r="G18" s="20" t="s">
        <v>14</v>
      </c>
      <c r="H18" s="15">
        <v>0</v>
      </c>
      <c r="I18" s="15">
        <v>0</v>
      </c>
      <c r="J18" s="15">
        <v>0</v>
      </c>
      <c r="K18" s="9"/>
    </row>
    <row r="19" spans="2:11" ht="23.25">
      <c r="B19" s="12"/>
      <c r="E19" s="5"/>
      <c r="F19" s="6"/>
      <c r="G19" s="20" t="s">
        <v>15</v>
      </c>
      <c r="H19" s="15">
        <v>0</v>
      </c>
      <c r="I19" s="15">
        <v>0</v>
      </c>
      <c r="J19" s="15">
        <v>0</v>
      </c>
      <c r="K19" s="9"/>
    </row>
    <row r="20" spans="2:11" ht="23.25">
      <c r="B20" s="12"/>
      <c r="E20" s="5"/>
      <c r="F20" s="6"/>
      <c r="G20" s="19" t="s">
        <v>16</v>
      </c>
      <c r="H20" s="15">
        <f>SUM(H21:H22)</f>
        <v>50546093</v>
      </c>
      <c r="I20" s="15">
        <f>SUM(I21:I22)</f>
        <v>50546093</v>
      </c>
      <c r="J20" s="15">
        <f>SUM(J21:J22)</f>
        <v>41138776.37</v>
      </c>
      <c r="K20" s="9"/>
    </row>
    <row r="21" spans="2:11" ht="23.25">
      <c r="B21" s="12"/>
      <c r="E21" s="5"/>
      <c r="F21" s="6"/>
      <c r="G21" s="20" t="s">
        <v>14</v>
      </c>
      <c r="H21" s="15">
        <v>50546093</v>
      </c>
      <c r="I21" s="15">
        <v>50546093</v>
      </c>
      <c r="J21" s="15">
        <v>41138776.37</v>
      </c>
      <c r="K21" s="9"/>
    </row>
    <row r="22" spans="2:11" ht="23.25">
      <c r="B22" s="12"/>
      <c r="E22" s="5"/>
      <c r="F22" s="6"/>
      <c r="G22" s="20" t="s">
        <v>15</v>
      </c>
      <c r="H22" s="15">
        <v>0</v>
      </c>
      <c r="I22" s="15">
        <v>0</v>
      </c>
      <c r="J22" s="15">
        <v>0</v>
      </c>
      <c r="K22" s="9"/>
    </row>
    <row r="23" spans="2:11" ht="23.25">
      <c r="B23" s="12"/>
      <c r="E23" s="5"/>
      <c r="F23" s="6"/>
      <c r="G23" s="19" t="s">
        <v>17</v>
      </c>
      <c r="H23" s="15">
        <f>SUM(H24:H26)</f>
        <v>0</v>
      </c>
      <c r="I23" s="15">
        <f>SUM(I24:I26)</f>
        <v>0</v>
      </c>
      <c r="J23" s="15">
        <f>SUM(J24:J26)</f>
        <v>241607.07</v>
      </c>
      <c r="K23" s="9"/>
    </row>
    <row r="24" spans="2:11" ht="23.25">
      <c r="B24" s="12"/>
      <c r="E24" s="5"/>
      <c r="F24" s="6"/>
      <c r="G24" s="20" t="s">
        <v>18</v>
      </c>
      <c r="H24" s="15">
        <v>0</v>
      </c>
      <c r="I24" s="15">
        <v>0</v>
      </c>
      <c r="J24" s="15">
        <v>0</v>
      </c>
      <c r="K24" s="9"/>
    </row>
    <row r="25" spans="2:11" ht="23.25">
      <c r="B25" s="12"/>
      <c r="E25" s="5"/>
      <c r="F25" s="6"/>
      <c r="G25" s="20" t="s">
        <v>19</v>
      </c>
      <c r="H25" s="15">
        <v>0</v>
      </c>
      <c r="I25" s="15">
        <v>0</v>
      </c>
      <c r="J25" s="15">
        <v>241607.07</v>
      </c>
      <c r="K25" s="9"/>
    </row>
    <row r="26" spans="2:11" ht="23.25">
      <c r="B26" s="12"/>
      <c r="E26" s="5"/>
      <c r="F26" s="6"/>
      <c r="G26" s="20" t="s">
        <v>20</v>
      </c>
      <c r="H26" s="15">
        <v>0</v>
      </c>
      <c r="I26" s="15">
        <v>0</v>
      </c>
      <c r="J26" s="15">
        <v>0</v>
      </c>
      <c r="K26" s="9"/>
    </row>
    <row r="27" spans="2:11" ht="23.25">
      <c r="B27" s="12"/>
      <c r="E27" s="5"/>
      <c r="F27" s="6"/>
      <c r="G27" s="19" t="s">
        <v>21</v>
      </c>
      <c r="H27" s="15">
        <f>SUM(H28:H29)</f>
        <v>0</v>
      </c>
      <c r="I27" s="15">
        <f>SUM(I28:I29)</f>
        <v>0</v>
      </c>
      <c r="J27" s="15">
        <f>SUM(J28:J29)</f>
        <v>0</v>
      </c>
      <c r="K27" s="9"/>
    </row>
    <row r="28" spans="2:11" ht="23.25">
      <c r="B28" s="12"/>
      <c r="E28" s="5"/>
      <c r="F28" s="6"/>
      <c r="G28" s="20" t="s">
        <v>22</v>
      </c>
      <c r="H28" s="15">
        <v>0</v>
      </c>
      <c r="I28" s="15">
        <v>0</v>
      </c>
      <c r="J28" s="15">
        <v>0</v>
      </c>
      <c r="K28" s="9"/>
    </row>
    <row r="29" spans="2:11" ht="23.25">
      <c r="B29" s="12"/>
      <c r="E29" s="5"/>
      <c r="F29" s="6"/>
      <c r="G29" s="20" t="s">
        <v>23</v>
      </c>
      <c r="H29" s="15">
        <v>0</v>
      </c>
      <c r="I29" s="15">
        <v>0</v>
      </c>
      <c r="J29" s="15">
        <v>0</v>
      </c>
      <c r="K29" s="9"/>
    </row>
    <row r="30" spans="2:11" ht="24.75">
      <c r="B30" s="12"/>
      <c r="E30" s="5"/>
      <c r="F30" s="6"/>
      <c r="G30" s="21" t="s">
        <v>24</v>
      </c>
      <c r="H30" s="18">
        <f>SUM(H31:H32)</f>
        <v>0</v>
      </c>
      <c r="I30" s="18">
        <f>SUM(I31:I32)</f>
        <v>0</v>
      </c>
      <c r="J30" s="18">
        <f>SUM(J31:J32)</f>
        <v>0</v>
      </c>
      <c r="K30" s="9"/>
    </row>
    <row r="31" spans="2:11" ht="23.25">
      <c r="B31" s="12"/>
      <c r="E31" s="5"/>
      <c r="F31" s="6"/>
      <c r="G31" s="22" t="s">
        <v>25</v>
      </c>
      <c r="H31" s="15">
        <v>0</v>
      </c>
      <c r="I31" s="15">
        <v>0</v>
      </c>
      <c r="J31" s="15">
        <v>0</v>
      </c>
      <c r="K31" s="9"/>
    </row>
    <row r="32" spans="2:11" ht="23.25">
      <c r="B32" s="12"/>
      <c r="E32" s="5"/>
      <c r="F32" s="6"/>
      <c r="G32" s="19" t="s">
        <v>26</v>
      </c>
      <c r="H32" s="15">
        <v>0</v>
      </c>
      <c r="I32" s="15">
        <v>0</v>
      </c>
      <c r="J32" s="15">
        <v>0</v>
      </c>
      <c r="K32" s="9"/>
    </row>
    <row r="33" spans="2:11" ht="24.75">
      <c r="B33" s="12"/>
      <c r="E33" s="5"/>
      <c r="F33" s="6"/>
      <c r="G33" s="16" t="s">
        <v>27</v>
      </c>
      <c r="H33" s="18">
        <f>+H34+H37</f>
        <v>129505327</v>
      </c>
      <c r="I33" s="18">
        <f>+I34+I37</f>
        <v>157538974</v>
      </c>
      <c r="J33" s="18">
        <f>+J34+J37</f>
        <v>157538974</v>
      </c>
      <c r="K33" s="9"/>
    </row>
    <row r="34" spans="2:11" ht="23.25">
      <c r="B34" s="12"/>
      <c r="E34" s="5"/>
      <c r="F34" s="6"/>
      <c r="G34" s="23" t="s">
        <v>28</v>
      </c>
      <c r="H34" s="15">
        <f>SUM(H35:H36)</f>
        <v>243000</v>
      </c>
      <c r="I34" s="15">
        <f>SUM(I35:I36)</f>
        <v>243000</v>
      </c>
      <c r="J34" s="15">
        <f>SUM(J35:J36)</f>
        <v>243000</v>
      </c>
      <c r="K34" s="9"/>
    </row>
    <row r="35" spans="2:11" ht="23.25">
      <c r="B35" s="12"/>
      <c r="E35" s="5"/>
      <c r="F35" s="6"/>
      <c r="G35" s="20" t="s">
        <v>29</v>
      </c>
      <c r="H35" s="15">
        <v>243000</v>
      </c>
      <c r="I35" s="15">
        <v>243000</v>
      </c>
      <c r="J35" s="15">
        <v>243000</v>
      </c>
      <c r="K35" s="9"/>
    </row>
    <row r="36" spans="2:11" ht="23.25">
      <c r="B36" s="12"/>
      <c r="E36" s="5"/>
      <c r="F36" s="6"/>
      <c r="G36" s="20" t="s">
        <v>30</v>
      </c>
      <c r="H36" s="15">
        <v>0</v>
      </c>
      <c r="I36" s="15">
        <v>0</v>
      </c>
      <c r="J36" s="15">
        <v>0</v>
      </c>
      <c r="K36" s="9"/>
    </row>
    <row r="37" spans="2:11" ht="23.25">
      <c r="B37" s="12"/>
      <c r="E37" s="5"/>
      <c r="F37" s="6"/>
      <c r="G37" s="19" t="s">
        <v>31</v>
      </c>
      <c r="H37" s="15">
        <f>+H38+H41+H42+H43+H44</f>
        <v>129262327</v>
      </c>
      <c r="I37" s="15">
        <f>+I38+I41+I42+I43+I44</f>
        <v>157295974</v>
      </c>
      <c r="J37" s="15">
        <f>+J38+J41+J42+J43+J44</f>
        <v>157295974</v>
      </c>
      <c r="K37" s="9"/>
    </row>
    <row r="38" spans="2:11" ht="23.25">
      <c r="B38" s="12"/>
      <c r="E38" s="5"/>
      <c r="F38" s="6"/>
      <c r="G38" s="24" t="s">
        <v>32</v>
      </c>
      <c r="H38" s="15">
        <f>SUM(H39:H40)</f>
        <v>126892037</v>
      </c>
      <c r="I38" s="15">
        <f>SUM(I39:I40)</f>
        <v>126925684</v>
      </c>
      <c r="J38" s="15">
        <f>SUM(J39:J40)</f>
        <v>126925684</v>
      </c>
      <c r="K38" s="9"/>
    </row>
    <row r="39" spans="2:11" ht="23.25">
      <c r="B39" s="12"/>
      <c r="E39" s="5"/>
      <c r="F39" s="6"/>
      <c r="G39" s="25" t="s">
        <v>33</v>
      </c>
      <c r="H39" s="15">
        <v>107856974</v>
      </c>
      <c r="I39" s="15">
        <v>109394085</v>
      </c>
      <c r="J39" s="15">
        <v>109394085</v>
      </c>
      <c r="K39" s="9"/>
    </row>
    <row r="40" spans="2:11" ht="23.25">
      <c r="B40" s="12"/>
      <c r="E40" s="5"/>
      <c r="F40" s="6"/>
      <c r="G40" s="26" t="s">
        <v>20</v>
      </c>
      <c r="H40" s="15">
        <v>19035063</v>
      </c>
      <c r="I40" s="15">
        <v>17531599</v>
      </c>
      <c r="J40" s="15">
        <v>17531599</v>
      </c>
      <c r="K40" s="9"/>
    </row>
    <row r="41" spans="2:11" ht="23.25">
      <c r="B41" s="12"/>
      <c r="E41" s="5"/>
      <c r="F41" s="6"/>
      <c r="G41" s="20" t="s">
        <v>34</v>
      </c>
      <c r="H41" s="15">
        <v>2370290</v>
      </c>
      <c r="I41" s="15">
        <v>30370290</v>
      </c>
      <c r="J41" s="15">
        <v>30370290</v>
      </c>
      <c r="K41" s="9"/>
    </row>
    <row r="42" spans="2:11" ht="23.25">
      <c r="B42" s="12"/>
      <c r="E42" s="5"/>
      <c r="F42" s="6"/>
      <c r="G42" s="20" t="s">
        <v>35</v>
      </c>
      <c r="H42" s="15">
        <v>0</v>
      </c>
      <c r="I42" s="15">
        <v>0</v>
      </c>
      <c r="J42" s="15">
        <v>0</v>
      </c>
      <c r="K42" s="9"/>
    </row>
    <row r="43" spans="2:11" ht="23.25">
      <c r="B43" s="12"/>
      <c r="E43" s="5"/>
      <c r="F43" s="6"/>
      <c r="G43" s="20" t="s">
        <v>36</v>
      </c>
      <c r="H43" s="15">
        <v>0</v>
      </c>
      <c r="I43" s="15">
        <v>0</v>
      </c>
      <c r="J43" s="15">
        <v>0</v>
      </c>
      <c r="K43" s="9"/>
    </row>
    <row r="44" spans="2:11" ht="23.25">
      <c r="B44" s="12"/>
      <c r="E44" s="5"/>
      <c r="F44" s="6"/>
      <c r="G44" s="24" t="s">
        <v>37</v>
      </c>
      <c r="H44" s="15">
        <v>0</v>
      </c>
      <c r="I44" s="15">
        <v>0</v>
      </c>
      <c r="J44" s="15">
        <v>0</v>
      </c>
      <c r="K44" s="9"/>
    </row>
    <row r="45" spans="2:11" ht="24.75">
      <c r="B45" s="12"/>
      <c r="E45" s="5"/>
      <c r="F45" s="6"/>
      <c r="G45" s="16" t="s">
        <v>38</v>
      </c>
      <c r="H45" s="18">
        <f>+H16+H30+H33</f>
        <v>180051420</v>
      </c>
      <c r="I45" s="18">
        <f>+I16+I30+I33</f>
        <v>208085067</v>
      </c>
      <c r="J45" s="18">
        <f>+J16+J30+J33</f>
        <v>198919357.44</v>
      </c>
      <c r="K45" s="9"/>
    </row>
    <row r="46" spans="2:11" ht="24.75">
      <c r="B46" s="12"/>
      <c r="E46" s="5"/>
      <c r="F46" s="6"/>
      <c r="G46" s="16" t="s">
        <v>39</v>
      </c>
      <c r="H46" s="18">
        <f>SUM(H47:H48)</f>
        <v>0</v>
      </c>
      <c r="I46" s="18">
        <f>SUM(I47:I48)</f>
        <v>0</v>
      </c>
      <c r="J46" s="18">
        <f>SUM(J47:J48)</f>
        <v>0</v>
      </c>
      <c r="K46" s="9"/>
    </row>
    <row r="47" spans="2:11" ht="23.25">
      <c r="B47" s="12"/>
      <c r="E47" s="5"/>
      <c r="F47" s="6"/>
      <c r="G47" s="19" t="s">
        <v>40</v>
      </c>
      <c r="H47" s="15">
        <v>0</v>
      </c>
      <c r="I47" s="15">
        <v>0</v>
      </c>
      <c r="J47" s="15">
        <v>0</v>
      </c>
      <c r="K47" s="9"/>
    </row>
    <row r="48" spans="2:11" ht="23.25">
      <c r="B48" s="12"/>
      <c r="E48" s="5"/>
      <c r="F48" s="6"/>
      <c r="G48" s="19" t="s">
        <v>41</v>
      </c>
      <c r="H48" s="15">
        <v>0</v>
      </c>
      <c r="I48" s="15">
        <v>0</v>
      </c>
      <c r="J48" s="15">
        <v>0</v>
      </c>
      <c r="K48" s="9"/>
    </row>
    <row r="49" spans="5:10" ht="23.25">
      <c r="E49" s="5"/>
      <c r="F49" s="27"/>
      <c r="G49" s="28"/>
      <c r="H49" s="29"/>
      <c r="I49" s="30"/>
      <c r="J49" s="31"/>
    </row>
    <row r="50" spans="6:10" ht="53.25" customHeight="1">
      <c r="F50" s="32"/>
      <c r="G50" s="47" t="s">
        <v>42</v>
      </c>
      <c r="H50" s="48"/>
      <c r="I50" s="48"/>
      <c r="J50" s="48"/>
    </row>
    <row r="51" ht="23.25">
      <c r="G51" s="1" t="s">
        <v>43</v>
      </c>
    </row>
    <row r="62428" spans="1:11" ht="23.25">
      <c r="A62428" s="33"/>
      <c r="B62428" s="33"/>
      <c r="C62428" s="33"/>
      <c r="D62428" s="33"/>
      <c r="E62428" s="33"/>
      <c r="F62428" s="34"/>
      <c r="G62428" s="33"/>
      <c r="H62428" s="33"/>
      <c r="I62428" s="33"/>
      <c r="J62428" s="33"/>
      <c r="K62428" s="33"/>
    </row>
    <row r="62429" spans="1:11" ht="23.25">
      <c r="A62429" s="35"/>
      <c r="B62429" s="35"/>
      <c r="C62429" s="35"/>
      <c r="D62429" s="35"/>
      <c r="E62429" s="35"/>
      <c r="F62429" s="36"/>
      <c r="G62429" s="36"/>
      <c r="H62429" s="36"/>
      <c r="I62429" s="36"/>
      <c r="J62429" s="36"/>
      <c r="K62429" s="35"/>
    </row>
    <row r="62430" spans="1:11" ht="23.25">
      <c r="A62430" s="35"/>
      <c r="B62430" s="35"/>
      <c r="C62430" s="35"/>
      <c r="D62430" s="35"/>
      <c r="E62430" s="35"/>
      <c r="F62430" s="36"/>
      <c r="G62430" s="36"/>
      <c r="H62430" s="36"/>
      <c r="I62430" s="36"/>
      <c r="J62430" s="36"/>
      <c r="K62430" s="35"/>
    </row>
    <row r="62431" spans="1:11" ht="23.25">
      <c r="A62431" s="35"/>
      <c r="B62431" s="35"/>
      <c r="C62431" s="35"/>
      <c r="D62431" s="35"/>
      <c r="E62431" s="35"/>
      <c r="F62431" s="36"/>
      <c r="G62431" s="36"/>
      <c r="H62431" s="36"/>
      <c r="I62431" s="36"/>
      <c r="J62431" s="36"/>
      <c r="K62431" s="35"/>
    </row>
    <row r="62432" spans="1:11" ht="23.25">
      <c r="A62432" s="35"/>
      <c r="B62432" s="35"/>
      <c r="C62432" s="35"/>
      <c r="D62432" s="35"/>
      <c r="E62432" s="35"/>
      <c r="F62432" s="36"/>
      <c r="G62432" s="36"/>
      <c r="H62432" s="36"/>
      <c r="I62432" s="36"/>
      <c r="J62432" s="36"/>
      <c r="K62432" s="35"/>
    </row>
    <row r="62433" spans="1:11" ht="23.25">
      <c r="A62433" s="35"/>
      <c r="B62433" s="35"/>
      <c r="C62433" s="35"/>
      <c r="D62433" s="35"/>
      <c r="E62433" s="35"/>
      <c r="F62433" s="36"/>
      <c r="G62433" s="36"/>
      <c r="H62433" s="36"/>
      <c r="I62433" s="36"/>
      <c r="J62433" s="36"/>
      <c r="K62433" s="35"/>
    </row>
    <row r="62434" spans="1:11" ht="23.25">
      <c r="A62434" s="35"/>
      <c r="B62434" s="35"/>
      <c r="C62434" s="35"/>
      <c r="D62434" s="35"/>
      <c r="E62434" s="35"/>
      <c r="F62434" s="36"/>
      <c r="G62434" s="36"/>
      <c r="H62434" s="36"/>
      <c r="I62434" s="36"/>
      <c r="J62434" s="36"/>
      <c r="K62434" s="35"/>
    </row>
    <row r="62435" spans="1:11" ht="23.25">
      <c r="A62435" s="35"/>
      <c r="B62435" s="35"/>
      <c r="C62435" s="35"/>
      <c r="D62435" s="35"/>
      <c r="E62435" s="35"/>
      <c r="F62435" s="36"/>
      <c r="G62435" s="35"/>
      <c r="H62435" s="35"/>
      <c r="I62435" s="35"/>
      <c r="J62435" s="35"/>
      <c r="K62435" s="35"/>
    </row>
    <row r="62436" spans="1:11" ht="23.25">
      <c r="A62436" s="35"/>
      <c r="B62436" s="35"/>
      <c r="C62436" s="35"/>
      <c r="D62436" s="35"/>
      <c r="E62436" s="35"/>
      <c r="F62436" s="36"/>
      <c r="G62436" s="35"/>
      <c r="H62436" s="35"/>
      <c r="I62436" s="35"/>
      <c r="J62436" s="35"/>
      <c r="K62436" s="35"/>
    </row>
    <row r="62437" spans="1:11" ht="23.25">
      <c r="A62437" s="35"/>
      <c r="B62437" s="35"/>
      <c r="C62437" s="35"/>
      <c r="D62437" s="35"/>
      <c r="E62437" s="35"/>
      <c r="F62437" s="36"/>
      <c r="G62437" s="36"/>
      <c r="H62437" s="35"/>
      <c r="I62437" s="35"/>
      <c r="J62437" s="35"/>
      <c r="K62437" s="35"/>
    </row>
    <row r="62438" spans="1:11" ht="23.25">
      <c r="A62438" s="35"/>
      <c r="B62438" s="35"/>
      <c r="C62438" s="35"/>
      <c r="D62438" s="35"/>
      <c r="E62438" s="35"/>
      <c r="F62438" s="36"/>
      <c r="G62438" s="35"/>
      <c r="H62438" s="35"/>
      <c r="I62438" s="35"/>
      <c r="J62438" s="35"/>
      <c r="K62438" s="35"/>
    </row>
    <row r="62439" spans="1:11" ht="23.25">
      <c r="A62439" s="35"/>
      <c r="B62439" s="35"/>
      <c r="C62439" s="35"/>
      <c r="D62439" s="35"/>
      <c r="E62439" s="35"/>
      <c r="F62439" s="36"/>
      <c r="G62439" s="36"/>
      <c r="H62439" s="35"/>
      <c r="I62439" s="35"/>
      <c r="J62439" s="35"/>
      <c r="K62439" s="35"/>
    </row>
    <row r="62440" spans="1:11" ht="23.25">
      <c r="A62440" s="35"/>
      <c r="B62440" s="35"/>
      <c r="C62440" s="35"/>
      <c r="D62440" s="35"/>
      <c r="E62440" s="35"/>
      <c r="F62440" s="6"/>
      <c r="G62440" s="37"/>
      <c r="H62440" s="38"/>
      <c r="I62440" s="38"/>
      <c r="J62440" s="38"/>
      <c r="K62440" s="35"/>
    </row>
    <row r="62441" spans="1:11" ht="23.25">
      <c r="A62441" s="35"/>
      <c r="B62441" s="35"/>
      <c r="C62441" s="35"/>
      <c r="D62441" s="35"/>
      <c r="E62441" s="35"/>
      <c r="F62441" s="6"/>
      <c r="G62441" s="39"/>
      <c r="H62441" s="38"/>
      <c r="I62441" s="38"/>
      <c r="J62441" s="38"/>
      <c r="K62441" s="35"/>
    </row>
    <row r="62442" spans="1:11" ht="23.25">
      <c r="A62442" s="35"/>
      <c r="B62442" s="35"/>
      <c r="C62442" s="35"/>
      <c r="D62442" s="35"/>
      <c r="E62442" s="35"/>
      <c r="F62442" s="6"/>
      <c r="G62442" s="39"/>
      <c r="H62442" s="38"/>
      <c r="I62442" s="38"/>
      <c r="J62442" s="38"/>
      <c r="K62442" s="35"/>
    </row>
    <row r="62443" spans="1:11" ht="23.25">
      <c r="A62443" s="35"/>
      <c r="B62443" s="35"/>
      <c r="C62443" s="35"/>
      <c r="D62443" s="35"/>
      <c r="E62443" s="35"/>
      <c r="F62443" s="6"/>
      <c r="G62443" s="40"/>
      <c r="H62443" s="38"/>
      <c r="I62443" s="38"/>
      <c r="J62443" s="38"/>
      <c r="K62443" s="35"/>
    </row>
    <row r="62444" spans="1:11" ht="23.25">
      <c r="A62444" s="35"/>
      <c r="B62444" s="35"/>
      <c r="C62444" s="35"/>
      <c r="D62444" s="35"/>
      <c r="E62444" s="35"/>
      <c r="F62444" s="6"/>
      <c r="G62444" s="40"/>
      <c r="H62444" s="38"/>
      <c r="I62444" s="38"/>
      <c r="J62444" s="38"/>
      <c r="K62444" s="35"/>
    </row>
    <row r="62445" spans="1:11" ht="23.25">
      <c r="A62445" s="35"/>
      <c r="B62445" s="35"/>
      <c r="C62445" s="35"/>
      <c r="D62445" s="35"/>
      <c r="E62445" s="35"/>
      <c r="F62445" s="6"/>
      <c r="G62445" s="40"/>
      <c r="H62445" s="38"/>
      <c r="I62445" s="38"/>
      <c r="J62445" s="38"/>
      <c r="K62445" s="35"/>
    </row>
    <row r="62446" spans="1:11" ht="23.25">
      <c r="A62446" s="35"/>
      <c r="B62446" s="35"/>
      <c r="C62446" s="35"/>
      <c r="D62446" s="35"/>
      <c r="E62446" s="35"/>
      <c r="F62446" s="6"/>
      <c r="G62446" s="40"/>
      <c r="H62446" s="38"/>
      <c r="I62446" s="38"/>
      <c r="J62446" s="38"/>
      <c r="K62446" s="35"/>
    </row>
    <row r="62447" spans="1:11" ht="23.25">
      <c r="A62447" s="35"/>
      <c r="B62447" s="35"/>
      <c r="C62447" s="35"/>
      <c r="D62447" s="35"/>
      <c r="E62447" s="35"/>
      <c r="F62447" s="6"/>
      <c r="G62447" s="40"/>
      <c r="H62447" s="38"/>
      <c r="I62447" s="38"/>
      <c r="J62447" s="38"/>
      <c r="K62447" s="35"/>
    </row>
    <row r="62448" spans="1:11" ht="23.25">
      <c r="A62448" s="35"/>
      <c r="B62448" s="35"/>
      <c r="C62448" s="35"/>
      <c r="D62448" s="35"/>
      <c r="E62448" s="35"/>
      <c r="F62448" s="6"/>
      <c r="G62448" s="39"/>
      <c r="H62448" s="38"/>
      <c r="I62448" s="38"/>
      <c r="J62448" s="38"/>
      <c r="K62448" s="35"/>
    </row>
    <row r="62449" spans="1:11" ht="23.25">
      <c r="A62449" s="35"/>
      <c r="B62449" s="35"/>
      <c r="C62449" s="35"/>
      <c r="D62449" s="35"/>
      <c r="E62449" s="35"/>
      <c r="F62449" s="6"/>
      <c r="G62449" s="39"/>
      <c r="H62449" s="38"/>
      <c r="I62449" s="38"/>
      <c r="J62449" s="38"/>
      <c r="K62449" s="35"/>
    </row>
    <row r="62450" ht="25.5" customHeight="1"/>
    <row r="62451" ht="25.5" customHeight="1"/>
    <row r="62452" ht="25.5" customHeight="1"/>
    <row r="62453" ht="25.5" customHeight="1"/>
    <row r="62454" ht="25.5" customHeight="1"/>
    <row r="62455" ht="25.5" customHeight="1"/>
    <row r="62456" ht="25.5" customHeight="1"/>
    <row r="62457" ht="25.5" customHeight="1"/>
    <row r="62458" ht="25.5" customHeight="1"/>
    <row r="62459" ht="25.5" customHeight="1"/>
    <row r="62460" ht="25.5" customHeight="1"/>
    <row r="62461" ht="25.5" customHeight="1"/>
    <row r="62462" ht="25.5" customHeight="1"/>
    <row r="62463" ht="25.5" customHeight="1"/>
    <row r="62464" ht="25.5" customHeight="1"/>
    <row r="62465" ht="25.5" customHeight="1"/>
    <row r="62466" ht="25.5" customHeight="1"/>
    <row r="62467" ht="25.5" customHeight="1"/>
    <row r="62468" ht="25.5" customHeight="1"/>
    <row r="62469" ht="25.5" customHeight="1"/>
    <row r="62470" ht="25.5" customHeight="1"/>
    <row r="62471" ht="25.5" customHeight="1"/>
    <row r="62472" ht="25.5" customHeight="1"/>
    <row r="62473" ht="25.5" customHeight="1"/>
    <row r="62474" ht="25.5" customHeight="1"/>
  </sheetData>
  <sheetProtection/>
  <mergeCells count="5">
    <mergeCell ref="G9:G10"/>
    <mergeCell ref="H9:H10"/>
    <mergeCell ref="I9:I10"/>
    <mergeCell ref="J9:J10"/>
    <mergeCell ref="G50:J50"/>
  </mergeCells>
  <printOptions horizontalCentered="1"/>
  <pageMargins left="0.3937007874015748" right="0.3937007874015748" top="1.1811023622047245" bottom="0.7874015748031497" header="0.5905511811023623" footer="0.3937007874015748"/>
  <pageSetup horizontalDpi="600" verticalDpi="600" orientation="landscape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Herminio Zavala Lopez</dc:creator>
  <cp:keywords/>
  <dc:description/>
  <cp:lastModifiedBy>Herminio Zavala Lopez</cp:lastModifiedBy>
  <cp:lastPrinted>2014-04-04T23:36:10Z</cp:lastPrinted>
  <dcterms:created xsi:type="dcterms:W3CDTF">2014-03-23T22:58:52Z</dcterms:created>
  <dcterms:modified xsi:type="dcterms:W3CDTF">2014-04-05T05:49:27Z</dcterms:modified>
  <cp:category/>
  <cp:version/>
  <cp:contentType/>
  <cp:contentStatus/>
</cp:coreProperties>
</file>