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<sst xmlns="http://schemas.openxmlformats.org/spreadsheetml/2006/main" count="197" uniqueCount="77">
  <si>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</si>
  <si>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</si>
  <si>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</si>
  <si>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</si>
  <si>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</si>
  <si>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</si>
  <si>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</si>
  <si>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</si>
  <si>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</si>
  <si>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</si>
  <si>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</si>
  <si>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</si>
  <si>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</si>
  <si>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</si>
  <si>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</si>
  <si>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</si>
  <si>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</si>
  <si>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</si>
  <si>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</si>
  <si>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</si>
  <si>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</si>
  <si>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</si>
  <si>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</si>
  <si>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</si>
  <si>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</si>
  <si>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</si>
  <si>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</si>
  <si>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</si>
  <si>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</si>
  <si>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</si>
  <si>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</si>
  <si>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</si>
  <si>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</si>
  <si>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</si>
  <si>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</si>
  <si>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</si>
  <si>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</si>
  <si>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</si>
  <si>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</si>
  <si>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</si>
  <si>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</si>
  <si>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</si>
  <si>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</si>
  <si>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</si>
  <si>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</si>
  <si>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</si>
  <si>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</si>
  <si>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</si>
  <si>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</si>
  <si>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</si>
  <si>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</si>
  <si>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</si>
  <si>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</si>
  <si>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</si>
  <si>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</si>
  <si>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</si>
  <si>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</si>
  <si>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</si>
  <si>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</si>
  <si>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</si>
  <si>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</si>
  <si>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</si>
  <si>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</si>
  <si>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</si>
  <si>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</si>
  <si>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</si>
  <si>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</si>
  <si>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</si>
  <si>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</si>
  <si>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</si>
  <si>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</si>
  <si>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</si>
  <si>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</si>
  <si>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INVESTIGACIONES BIOLÓGICAS DEL NOROESTE, S.C.</t>
  </si>
  <si>
    <t>Dr. Sergio Herández  Vazquez</t>
  </si>
  <si>
    <t>M.C. María Elena Castro Nuñez</t>
  </si>
  <si>
    <t>Directora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</si>
</sst>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0" borderId="0" xfId="52" applyNumberFormat="1" applyFont="1" applyFill="1" applyBorder="1" applyAlignment="1" applyProtection="1">
      <alignment vertical="top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0">
      <selection activeCell="G20" sqref="G20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8" t="s">
        <v>73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6" t="s">
        <v>64</v>
      </c>
      <c r="C9" s="76"/>
      <c r="D9" s="76"/>
      <c r="E9" s="76"/>
      <c r="F9" s="62"/>
      <c r="G9" s="63">
        <v>2013</v>
      </c>
      <c r="H9" s="63">
        <v>2012</v>
      </c>
      <c r="I9" s="64"/>
      <c r="J9" s="76" t="s">
        <v>64</v>
      </c>
      <c r="K9" s="76"/>
      <c r="L9" s="76"/>
      <c r="M9" s="76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67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503067853</v>
      </c>
      <c r="H14" s="40">
        <f>SUM(H15:H27)</f>
        <v>410800008</v>
      </c>
      <c r="I14" s="21"/>
      <c r="J14" s="21"/>
      <c r="K14" s="67" t="s">
        <v>7</v>
      </c>
      <c r="L14" s="67"/>
      <c r="M14" s="67"/>
      <c r="N14" s="67"/>
      <c r="O14" s="40">
        <f>SUM(O16:O19)</f>
        <v>150211807</v>
      </c>
      <c r="P14" s="40">
        <f>SUM(P16:P19)</f>
        <v>106459805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f>65863341+8304747</f>
        <v>74168088</v>
      </c>
      <c r="P17" s="41">
        <v>63521711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47610819</v>
      </c>
      <c r="P18" s="41">
        <v>40801897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28432900</v>
      </c>
      <c r="P19" s="41">
        <v>2136197</v>
      </c>
      <c r="Q19" s="34"/>
    </row>
    <row r="20" spans="1:17" ht="15" customHeight="1">
      <c r="A20" s="35"/>
      <c r="B20" s="21"/>
      <c r="C20" s="42"/>
      <c r="D20" s="69" t="s">
        <v>68</v>
      </c>
      <c r="E20" s="69"/>
      <c r="F20" s="69"/>
      <c r="G20" s="41">
        <v>38689281</v>
      </c>
      <c r="H20" s="41">
        <v>28744130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5865559</v>
      </c>
      <c r="H21" s="41">
        <v>877586</v>
      </c>
      <c r="I21" s="21"/>
      <c r="J21" s="21"/>
      <c r="K21" s="67" t="s">
        <v>19</v>
      </c>
      <c r="L21" s="67"/>
      <c r="M21" s="67"/>
      <c r="N21" s="67"/>
      <c r="O21" s="40">
        <f>SUM(O22:O25)</f>
        <v>160335272</v>
      </c>
      <c r="P21" s="40">
        <f>SUM(P22:P25)</f>
        <v>133168025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73439849</v>
      </c>
      <c r="P22" s="41">
        <v>81218910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36025601</v>
      </c>
      <c r="P23" s="41">
        <v>15697696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457023183</v>
      </c>
      <c r="H25" s="41">
        <v>378768519</v>
      </c>
      <c r="I25" s="21"/>
      <c r="J25" s="21"/>
      <c r="K25" s="33"/>
      <c r="L25" s="68" t="s">
        <v>40</v>
      </c>
      <c r="M25" s="68"/>
      <c r="N25" s="68"/>
      <c r="O25" s="41">
        <v>50869822</v>
      </c>
      <c r="P25" s="41">
        <v>36251419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1489830</v>
      </c>
      <c r="H27" s="41">
        <v>2409773</v>
      </c>
      <c r="I27" s="21"/>
      <c r="J27" s="20"/>
      <c r="K27" s="67" t="s">
        <v>70</v>
      </c>
      <c r="L27" s="67"/>
      <c r="M27" s="67"/>
      <c r="N27" s="67"/>
      <c r="O27" s="40">
        <f>O14-O21</f>
        <v>-10123465</v>
      </c>
      <c r="P27" s="40">
        <f>P14-P21</f>
        <v>-26708220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553914792</v>
      </c>
      <c r="H29" s="40">
        <f>SUM(H30:H48)</f>
        <v>435219651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315654100</v>
      </c>
      <c r="H30" s="41">
        <v>298406315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63850986</v>
      </c>
      <c r="H31" s="41">
        <v>31107017</v>
      </c>
      <c r="I31" s="21"/>
      <c r="J31" s="20"/>
      <c r="K31" s="67" t="s">
        <v>7</v>
      </c>
      <c r="L31" s="67"/>
      <c r="M31" s="67"/>
      <c r="N31" s="67"/>
      <c r="O31" s="40">
        <f>O33+O36+O37</f>
        <v>76960376</v>
      </c>
      <c r="P31" s="40">
        <f>P33+P36+P37</f>
        <v>108848854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113077326</v>
      </c>
      <c r="H32" s="41">
        <v>75583986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8" t="s">
        <v>47</v>
      </c>
      <c r="M36" s="68"/>
      <c r="N36" s="68"/>
      <c r="O36" s="41">
        <v>44283863</v>
      </c>
      <c r="P36" s="41">
        <v>26235103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5861260</v>
      </c>
      <c r="H37" s="41">
        <v>5706716</v>
      </c>
      <c r="I37" s="21"/>
      <c r="J37" s="21"/>
      <c r="K37" s="33"/>
      <c r="L37" s="68" t="s">
        <v>49</v>
      </c>
      <c r="M37" s="68"/>
      <c r="N37" s="68"/>
      <c r="O37" s="41">
        <v>32676513</v>
      </c>
      <c r="P37" s="41">
        <v>82613751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66836911</v>
      </c>
      <c r="P39" s="40">
        <f>P41+P44+P45</f>
        <v>82140634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6201671</v>
      </c>
      <c r="P44" s="41">
        <v>79873925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60635240</v>
      </c>
      <c r="P45" s="66">
        <v>2266709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71</v>
      </c>
      <c r="L47" s="67"/>
      <c r="M47" s="67"/>
      <c r="N47" s="67"/>
      <c r="O47" s="40">
        <f>O31-O39</f>
        <v>10123465</v>
      </c>
      <c r="P47" s="40">
        <f>P31-P39</f>
        <v>26708220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55471120</v>
      </c>
      <c r="H48" s="41">
        <v>24415617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69</v>
      </c>
      <c r="D50" s="67"/>
      <c r="E50" s="67"/>
      <c r="F50" s="67"/>
      <c r="G50" s="59">
        <f>G14-G29</f>
        <v>-50846939</v>
      </c>
      <c r="H50" s="59">
        <f>H14-H29</f>
        <v>-24419643</v>
      </c>
      <c r="I50" s="55"/>
      <c r="J50" s="70" t="s">
        <v>72</v>
      </c>
      <c r="K50" s="70"/>
      <c r="L50" s="70"/>
      <c r="M50" s="70"/>
      <c r="N50" s="70"/>
      <c r="O50" s="59">
        <f>G50+O27+O47</f>
        <v>-50846939</v>
      </c>
      <c r="P50" s="59">
        <f>H50+P27+P47</f>
        <v>-24419643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/>
      <c r="E56" s="73"/>
      <c r="F56" s="73"/>
      <c r="G56" s="73"/>
      <c r="H56" s="49"/>
      <c r="I56" s="50"/>
      <c r="J56" s="50"/>
      <c r="K56" s="20"/>
      <c r="L56" s="74"/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1" t="s">
        <v>74</v>
      </c>
      <c r="E57" s="71"/>
      <c r="F57" s="71"/>
      <c r="G57" s="71"/>
      <c r="H57" s="20"/>
      <c r="I57" s="53"/>
      <c r="J57" s="20"/>
      <c r="K57" s="19"/>
      <c r="L57" s="71" t="s">
        <v>75</v>
      </c>
      <c r="M57" s="71"/>
      <c r="N57" s="71"/>
      <c r="O57" s="71"/>
      <c r="P57" s="20"/>
      <c r="Q57" s="20"/>
    </row>
    <row r="58" spans="1:17" ht="13.5" customHeight="1">
      <c r="A58" s="20"/>
      <c r="B58" s="54"/>
      <c r="C58" s="20"/>
      <c r="D58" s="72" t="s">
        <v>66</v>
      </c>
      <c r="E58" s="72"/>
      <c r="F58" s="72"/>
      <c r="G58" s="72"/>
      <c r="H58" s="20"/>
      <c r="I58" s="53"/>
      <c r="J58" s="20"/>
      <c r="L58" s="72" t="s">
        <v>76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79.5">
      <c r="A4" s="81" t="s">
        <v>5</v>
      </c>
      <c r="B4" s="81"/>
      <c r="C4" s="81"/>
      <c r="D4" s="81"/>
      <c r="E4" s="81"/>
      <c r="F4" s="81"/>
      <c r="G4" s="15" t="str">
        <f>EFE!E6</f>
        <v>CENTRO DE INVESTIGACIONES BIOLÓGICAS DEL NOROESTE, S.C.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503067853</v>
      </c>
    </row>
    <row r="8" spans="1:7" ht="15">
      <c r="A8" s="83"/>
      <c r="B8" s="84"/>
      <c r="C8" s="2"/>
      <c r="D8" s="85" t="s">
        <v>8</v>
      </c>
      <c r="E8" s="85"/>
      <c r="F8" s="85"/>
      <c r="G8" s="6">
        <f>EFE!G15</f>
        <v>0</v>
      </c>
    </row>
    <row r="9" spans="1:7" ht="15">
      <c r="A9" s="83"/>
      <c r="B9" s="84"/>
      <c r="C9" s="7"/>
      <c r="D9" s="85" t="s">
        <v>9</v>
      </c>
      <c r="E9" s="85"/>
      <c r="F9" s="85"/>
      <c r="G9" s="6">
        <f>EFE!G16</f>
        <v>0</v>
      </c>
    </row>
    <row r="10" spans="1:7" ht="15">
      <c r="A10" s="83"/>
      <c r="B10" s="84"/>
      <c r="C10" s="7"/>
      <c r="D10" s="85" t="s">
        <v>10</v>
      </c>
      <c r="E10" s="85"/>
      <c r="F10" s="85"/>
      <c r="G10" s="6">
        <f>EFE!G17</f>
        <v>0</v>
      </c>
    </row>
    <row r="11" spans="1:7" ht="15">
      <c r="A11" s="83"/>
      <c r="B11" s="84"/>
      <c r="C11" s="7"/>
      <c r="D11" s="85" t="s">
        <v>11</v>
      </c>
      <c r="E11" s="85"/>
      <c r="F11" s="85"/>
      <c r="G11" s="6">
        <f>EFE!G18</f>
        <v>0</v>
      </c>
    </row>
    <row r="12" spans="1:7" ht="15">
      <c r="A12" s="83"/>
      <c r="B12" s="84"/>
      <c r="C12" s="7"/>
      <c r="D12" s="85" t="s">
        <v>12</v>
      </c>
      <c r="E12" s="85"/>
      <c r="F12" s="85"/>
      <c r="G12" s="6">
        <f>EFE!G19</f>
        <v>0</v>
      </c>
    </row>
    <row r="13" spans="1:7" ht="15">
      <c r="A13" s="83"/>
      <c r="B13" s="84"/>
      <c r="C13" s="7"/>
      <c r="D13" s="85" t="s">
        <v>13</v>
      </c>
      <c r="E13" s="85"/>
      <c r="F13" s="85"/>
      <c r="G13" s="6">
        <f>EFE!G20</f>
        <v>38689281</v>
      </c>
    </row>
    <row r="14" spans="1:7" ht="15">
      <c r="A14" s="83"/>
      <c r="B14" s="84"/>
      <c r="C14" s="7"/>
      <c r="D14" s="85" t="s">
        <v>14</v>
      </c>
      <c r="E14" s="85"/>
      <c r="F14" s="85"/>
      <c r="G14" s="6">
        <f>EFE!G21</f>
        <v>5865559</v>
      </c>
    </row>
    <row r="15" spans="1:7" ht="15">
      <c r="A15" s="83"/>
      <c r="B15" s="84"/>
      <c r="C15" s="7"/>
      <c r="D15" s="85" t="s">
        <v>15</v>
      </c>
      <c r="E15" s="85"/>
      <c r="F15" s="85"/>
      <c r="G15" s="6">
        <f>EFE!G23</f>
        <v>0</v>
      </c>
    </row>
    <row r="16" spans="1:7" ht="15">
      <c r="A16" s="83"/>
      <c r="B16" s="84"/>
      <c r="C16" s="7"/>
      <c r="D16" s="85" t="s">
        <v>16</v>
      </c>
      <c r="E16" s="85"/>
      <c r="F16" s="85"/>
      <c r="G16" s="6">
        <f>EFE!G25</f>
        <v>457023183</v>
      </c>
    </row>
    <row r="17" spans="1:7" ht="15">
      <c r="A17" s="83"/>
      <c r="B17" s="84"/>
      <c r="C17" s="7"/>
      <c r="D17" s="85" t="s">
        <v>17</v>
      </c>
      <c r="E17" s="85"/>
      <c r="F17" s="8" t="s">
        <v>18</v>
      </c>
      <c r="G17" s="6">
        <f>EFE!G27</f>
        <v>1489830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553914792</v>
      </c>
    </row>
    <row r="19" spans="1:7" ht="15">
      <c r="A19" s="83"/>
      <c r="B19" s="84"/>
      <c r="C19" s="4"/>
      <c r="D19" s="85" t="s">
        <v>20</v>
      </c>
      <c r="E19" s="85"/>
      <c r="F19" s="85"/>
      <c r="G19" s="6">
        <f>EFE!G30</f>
        <v>315654100</v>
      </c>
    </row>
    <row r="20" spans="1:7" ht="15">
      <c r="A20" s="83"/>
      <c r="B20" s="84"/>
      <c r="C20" s="4"/>
      <c r="D20" s="85" t="s">
        <v>21</v>
      </c>
      <c r="E20" s="85"/>
      <c r="F20" s="85"/>
      <c r="G20" s="6">
        <f>EFE!G31</f>
        <v>63850986</v>
      </c>
    </row>
    <row r="21" spans="1:7" ht="15">
      <c r="A21" s="83"/>
      <c r="B21" s="84"/>
      <c r="C21" s="4"/>
      <c r="D21" s="85" t="s">
        <v>22</v>
      </c>
      <c r="E21" s="85"/>
      <c r="F21" s="85"/>
      <c r="G21" s="6">
        <f>EFE!G32</f>
        <v>113077326</v>
      </c>
    </row>
    <row r="22" spans="1:7" ht="15">
      <c r="A22" s="83"/>
      <c r="B22" s="84"/>
      <c r="C22" s="4"/>
      <c r="D22" s="85" t="s">
        <v>23</v>
      </c>
      <c r="E22" s="85"/>
      <c r="F22" s="85"/>
      <c r="G22" s="6">
        <f>EFE!G34</f>
        <v>0</v>
      </c>
    </row>
    <row r="23" spans="1:7" ht="15">
      <c r="A23" s="83"/>
      <c r="B23" s="84"/>
      <c r="C23" s="4"/>
      <c r="D23" s="85" t="s">
        <v>24</v>
      </c>
      <c r="E23" s="85"/>
      <c r="F23" s="85"/>
      <c r="G23" s="6">
        <f>EFE!G35</f>
        <v>0</v>
      </c>
    </row>
    <row r="24" spans="1:7" ht="15">
      <c r="A24" s="83"/>
      <c r="B24" s="84"/>
      <c r="C24" s="4"/>
      <c r="D24" s="85" t="s">
        <v>25</v>
      </c>
      <c r="E24" s="85"/>
      <c r="F24" s="85"/>
      <c r="G24" s="6">
        <f>EFE!G36</f>
        <v>0</v>
      </c>
    </row>
    <row r="25" spans="1:7" ht="15">
      <c r="A25" s="83"/>
      <c r="B25" s="84"/>
      <c r="C25" s="4"/>
      <c r="D25" s="85" t="s">
        <v>26</v>
      </c>
      <c r="E25" s="85"/>
      <c r="F25" s="85"/>
      <c r="G25" s="6">
        <f>EFE!G37</f>
        <v>5861260</v>
      </c>
    </row>
    <row r="26" spans="1:7" ht="15">
      <c r="A26" s="83"/>
      <c r="B26" s="84"/>
      <c r="C26" s="4"/>
      <c r="D26" s="85" t="s">
        <v>27</v>
      </c>
      <c r="E26" s="85"/>
      <c r="F26" s="85"/>
      <c r="G26" s="6">
        <f>EFE!G38</f>
        <v>0</v>
      </c>
    </row>
    <row r="27" spans="1:7" ht="15">
      <c r="A27" s="83"/>
      <c r="B27" s="84"/>
      <c r="C27" s="4"/>
      <c r="D27" s="85" t="s">
        <v>28</v>
      </c>
      <c r="E27" s="85"/>
      <c r="F27" s="85"/>
      <c r="G27" s="6">
        <f>EFE!G39</f>
        <v>0</v>
      </c>
    </row>
    <row r="28" spans="1:7" ht="15">
      <c r="A28" s="83"/>
      <c r="B28" s="84"/>
      <c r="C28" s="4"/>
      <c r="D28" s="85" t="s">
        <v>29</v>
      </c>
      <c r="E28" s="85"/>
      <c r="F28" s="85"/>
      <c r="G28" s="6">
        <f>EFE!G40</f>
        <v>0</v>
      </c>
    </row>
    <row r="29" spans="1:7" ht="15">
      <c r="A29" s="83"/>
      <c r="B29" s="84"/>
      <c r="C29" s="4"/>
      <c r="D29" s="85" t="s">
        <v>30</v>
      </c>
      <c r="E29" s="85"/>
      <c r="F29" s="85"/>
      <c r="G29" s="6">
        <f>EFE!G41</f>
        <v>0</v>
      </c>
    </row>
    <row r="30" spans="1:7" ht="15">
      <c r="A30" s="83"/>
      <c r="B30" s="84"/>
      <c r="C30" s="4"/>
      <c r="D30" s="85" t="s">
        <v>31</v>
      </c>
      <c r="E30" s="85"/>
      <c r="F30" s="85"/>
      <c r="G30" s="6">
        <f>EFE!G42</f>
        <v>0</v>
      </c>
    </row>
    <row r="31" spans="1:7" ht="15">
      <c r="A31" s="83"/>
      <c r="B31" s="84"/>
      <c r="C31" s="4"/>
      <c r="D31" s="85" t="s">
        <v>32</v>
      </c>
      <c r="E31" s="85"/>
      <c r="F31" s="85"/>
      <c r="G31" s="6">
        <f>EFE!G44</f>
        <v>0</v>
      </c>
    </row>
    <row r="32" spans="1:7" ht="15">
      <c r="A32" s="83"/>
      <c r="B32" s="84"/>
      <c r="C32" s="4"/>
      <c r="D32" s="85" t="s">
        <v>33</v>
      </c>
      <c r="E32" s="85"/>
      <c r="F32" s="85"/>
      <c r="G32" s="6">
        <f>EFE!G45</f>
        <v>0</v>
      </c>
    </row>
    <row r="33" spans="1:7" ht="15">
      <c r="A33" s="83"/>
      <c r="B33" s="84"/>
      <c r="C33" s="4"/>
      <c r="D33" s="85" t="s">
        <v>34</v>
      </c>
      <c r="E33" s="85"/>
      <c r="F33" s="85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55471120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-50846939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150211807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74168088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47610819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28432900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160335272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73439849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36025601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50869822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-10123465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76960376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44283863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32676513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66836911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6201671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60635240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10123465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-50846939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410800008</v>
      </c>
    </row>
    <row r="61" spans="1:7" ht="15">
      <c r="A61" s="79"/>
      <c r="B61" s="84"/>
      <c r="C61" s="2"/>
      <c r="D61" s="85" t="s">
        <v>8</v>
      </c>
      <c r="E61" s="85"/>
      <c r="F61" s="85"/>
      <c r="G61" s="6">
        <f>EFE!H15</f>
        <v>0</v>
      </c>
    </row>
    <row r="62" spans="1:7" ht="15">
      <c r="A62" s="79"/>
      <c r="B62" s="84"/>
      <c r="C62" s="7"/>
      <c r="D62" s="85" t="s">
        <v>9</v>
      </c>
      <c r="E62" s="85"/>
      <c r="F62" s="85"/>
      <c r="G62" s="6">
        <f>EFE!H16</f>
        <v>0</v>
      </c>
    </row>
    <row r="63" spans="1:7" ht="15">
      <c r="A63" s="79"/>
      <c r="B63" s="84"/>
      <c r="C63" s="7"/>
      <c r="D63" s="85" t="s">
        <v>10</v>
      </c>
      <c r="E63" s="85"/>
      <c r="F63" s="85"/>
      <c r="G63" s="6">
        <f>EFE!H17</f>
        <v>0</v>
      </c>
    </row>
    <row r="64" spans="1:7" ht="15">
      <c r="A64" s="79"/>
      <c r="B64" s="84"/>
      <c r="C64" s="7"/>
      <c r="D64" s="85" t="s">
        <v>11</v>
      </c>
      <c r="E64" s="85"/>
      <c r="F64" s="85"/>
      <c r="G64" s="6">
        <f>EFE!H18</f>
        <v>0</v>
      </c>
    </row>
    <row r="65" spans="1:7" ht="15">
      <c r="A65" s="79"/>
      <c r="B65" s="84"/>
      <c r="C65" s="7"/>
      <c r="D65" s="85" t="s">
        <v>12</v>
      </c>
      <c r="E65" s="85"/>
      <c r="F65" s="85"/>
      <c r="G65" s="6">
        <f>EFE!H19</f>
        <v>0</v>
      </c>
    </row>
    <row r="66" spans="1:7" ht="15">
      <c r="A66" s="79"/>
      <c r="B66" s="84"/>
      <c r="C66" s="7"/>
      <c r="D66" s="85" t="s">
        <v>13</v>
      </c>
      <c r="E66" s="85"/>
      <c r="F66" s="85"/>
      <c r="G66" s="6">
        <f>EFE!H20</f>
        <v>28744130</v>
      </c>
    </row>
    <row r="67" spans="1:7" ht="15">
      <c r="A67" s="79"/>
      <c r="B67" s="84"/>
      <c r="C67" s="7"/>
      <c r="D67" s="85" t="s">
        <v>14</v>
      </c>
      <c r="E67" s="85"/>
      <c r="F67" s="85"/>
      <c r="G67" s="6">
        <f>EFE!H21</f>
        <v>877586</v>
      </c>
    </row>
    <row r="68" spans="1:7" ht="15">
      <c r="A68" s="79"/>
      <c r="B68" s="84"/>
      <c r="C68" s="7"/>
      <c r="D68" s="85" t="s">
        <v>15</v>
      </c>
      <c r="E68" s="85"/>
      <c r="F68" s="85"/>
      <c r="G68" s="6">
        <f>EFE!H23</f>
        <v>0</v>
      </c>
    </row>
    <row r="69" spans="1:7" ht="15">
      <c r="A69" s="79"/>
      <c r="B69" s="84"/>
      <c r="C69" s="7"/>
      <c r="D69" s="85" t="s">
        <v>16</v>
      </c>
      <c r="E69" s="85"/>
      <c r="F69" s="85"/>
      <c r="G69" s="6">
        <f>EFE!H25</f>
        <v>378768519</v>
      </c>
    </row>
    <row r="70" spans="1:7" ht="15">
      <c r="A70" s="79"/>
      <c r="B70" s="84"/>
      <c r="C70" s="7"/>
      <c r="D70" s="85" t="s">
        <v>17</v>
      </c>
      <c r="E70" s="85"/>
      <c r="F70" s="8" t="s">
        <v>18</v>
      </c>
      <c r="G70" s="6">
        <f>EFE!H27</f>
        <v>2409773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435219651</v>
      </c>
    </row>
    <row r="72" spans="1:7" ht="15">
      <c r="A72" s="79"/>
      <c r="B72" s="84"/>
      <c r="C72" s="4"/>
      <c r="D72" s="85" t="s">
        <v>20</v>
      </c>
      <c r="E72" s="85"/>
      <c r="F72" s="85"/>
      <c r="G72" s="6">
        <f>EFE!H30</f>
        <v>298406315</v>
      </c>
    </row>
    <row r="73" spans="1:7" ht="15">
      <c r="A73" s="79"/>
      <c r="B73" s="84"/>
      <c r="C73" s="4"/>
      <c r="D73" s="85" t="s">
        <v>21</v>
      </c>
      <c r="E73" s="85"/>
      <c r="F73" s="85"/>
      <c r="G73" s="6">
        <f>EFE!H31</f>
        <v>31107017</v>
      </c>
    </row>
    <row r="74" spans="1:7" ht="15">
      <c r="A74" s="79"/>
      <c r="B74" s="84"/>
      <c r="C74" s="4"/>
      <c r="D74" s="85" t="s">
        <v>22</v>
      </c>
      <c r="E74" s="85"/>
      <c r="F74" s="85"/>
      <c r="G74" s="6">
        <f>EFE!H32</f>
        <v>75583986</v>
      </c>
    </row>
    <row r="75" spans="1:7" ht="15">
      <c r="A75" s="79"/>
      <c r="B75" s="84"/>
      <c r="C75" s="4"/>
      <c r="D75" s="85" t="s">
        <v>23</v>
      </c>
      <c r="E75" s="85"/>
      <c r="F75" s="85"/>
      <c r="G75" s="6">
        <f>EFE!H34</f>
        <v>0</v>
      </c>
    </row>
    <row r="76" spans="1:7" ht="15">
      <c r="A76" s="79"/>
      <c r="B76" s="84"/>
      <c r="C76" s="4"/>
      <c r="D76" s="85" t="s">
        <v>24</v>
      </c>
      <c r="E76" s="85"/>
      <c r="F76" s="85"/>
      <c r="G76" s="6">
        <f>EFE!H35</f>
        <v>0</v>
      </c>
    </row>
    <row r="77" spans="1:7" ht="15">
      <c r="A77" s="79"/>
      <c r="B77" s="84"/>
      <c r="C77" s="4"/>
      <c r="D77" s="85" t="s">
        <v>25</v>
      </c>
      <c r="E77" s="85"/>
      <c r="F77" s="85"/>
      <c r="G77" s="6">
        <f>EFE!H36</f>
        <v>0</v>
      </c>
    </row>
    <row r="78" spans="1:7" ht="15">
      <c r="A78" s="79"/>
      <c r="B78" s="84"/>
      <c r="C78" s="4"/>
      <c r="D78" s="85" t="s">
        <v>26</v>
      </c>
      <c r="E78" s="85"/>
      <c r="F78" s="85"/>
      <c r="G78" s="6">
        <f>EFE!H37</f>
        <v>5706716</v>
      </c>
    </row>
    <row r="79" spans="1:7" ht="15">
      <c r="A79" s="79"/>
      <c r="B79" s="84"/>
      <c r="C79" s="4"/>
      <c r="D79" s="85" t="s">
        <v>27</v>
      </c>
      <c r="E79" s="85"/>
      <c r="F79" s="85"/>
      <c r="G79" s="6">
        <f>EFE!H38</f>
        <v>0</v>
      </c>
    </row>
    <row r="80" spans="1:7" ht="15">
      <c r="A80" s="79"/>
      <c r="B80" s="84"/>
      <c r="C80" s="4"/>
      <c r="D80" s="85" t="s">
        <v>28</v>
      </c>
      <c r="E80" s="85"/>
      <c r="F80" s="85"/>
      <c r="G80" s="6">
        <f>EFE!H39</f>
        <v>0</v>
      </c>
    </row>
    <row r="81" spans="1:7" ht="15">
      <c r="A81" s="79"/>
      <c r="B81" s="84"/>
      <c r="C81" s="4"/>
      <c r="D81" s="85" t="s">
        <v>29</v>
      </c>
      <c r="E81" s="85"/>
      <c r="F81" s="85"/>
      <c r="G81" s="6">
        <f>EFE!H40</f>
        <v>0</v>
      </c>
    </row>
    <row r="82" spans="1:7" ht="15">
      <c r="A82" s="79"/>
      <c r="B82" s="84"/>
      <c r="C82" s="4"/>
      <c r="D82" s="85" t="s">
        <v>30</v>
      </c>
      <c r="E82" s="85"/>
      <c r="F82" s="85"/>
      <c r="G82" s="6">
        <f>EFE!H41</f>
        <v>0</v>
      </c>
    </row>
    <row r="83" spans="1:7" ht="15">
      <c r="A83" s="79"/>
      <c r="B83" s="84"/>
      <c r="C83" s="4"/>
      <c r="D83" s="85" t="s">
        <v>31</v>
      </c>
      <c r="E83" s="85"/>
      <c r="F83" s="85"/>
      <c r="G83" s="6">
        <f>EFE!H42</f>
        <v>0</v>
      </c>
    </row>
    <row r="84" spans="1:7" ht="15">
      <c r="A84" s="79"/>
      <c r="B84" s="84"/>
      <c r="C84" s="4"/>
      <c r="D84" s="85" t="s">
        <v>32</v>
      </c>
      <c r="E84" s="85"/>
      <c r="F84" s="85"/>
      <c r="G84" s="6">
        <f>EFE!H44</f>
        <v>0</v>
      </c>
    </row>
    <row r="85" spans="1:7" ht="15">
      <c r="A85" s="79"/>
      <c r="B85" s="84"/>
      <c r="C85" s="4"/>
      <c r="D85" s="85" t="s">
        <v>33</v>
      </c>
      <c r="E85" s="85"/>
      <c r="F85" s="85"/>
      <c r="G85" s="6">
        <f>EFE!H45</f>
        <v>0</v>
      </c>
    </row>
    <row r="86" spans="1:7" ht="15">
      <c r="A86" s="79"/>
      <c r="B86" s="84"/>
      <c r="C86" s="4"/>
      <c r="D86" s="85" t="s">
        <v>34</v>
      </c>
      <c r="E86" s="85"/>
      <c r="F86" s="85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24415617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-24419643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106459805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63521711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40801897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2136197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133168025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81218910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15697696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36251419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-26708220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108848854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26235103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82613751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82140634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79873925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2266709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26708220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-24419643</v>
      </c>
    </row>
    <row r="113" spans="3:7" ht="15">
      <c r="C113" s="86" t="s">
        <v>62</v>
      </c>
      <c r="D113" s="86"/>
      <c r="E113" s="86"/>
      <c r="F113" s="16" t="s">
        <v>55</v>
      </c>
      <c r="G113" s="17" t="str">
        <f>EFE!D57</f>
        <v>Dr. Sergio Herández  Vazquez</v>
      </c>
    </row>
    <row r="114" spans="3:7" ht="15">
      <c r="C114" s="86"/>
      <c r="D114" s="86"/>
      <c r="E114" s="86"/>
      <c r="F114" s="16" t="s">
        <v>56</v>
      </c>
      <c r="G114" s="17" t="str">
        <f>EFE!D58</f>
        <v>Cargo de quien autoriza</v>
      </c>
    </row>
    <row r="115" spans="3:7" ht="15">
      <c r="C115" s="86" t="s">
        <v>63</v>
      </c>
      <c r="D115" s="86"/>
      <c r="E115" s="86"/>
      <c r="F115" s="16" t="s">
        <v>55</v>
      </c>
      <c r="G115" s="17" t="str">
        <f>EFE!L57</f>
        <v>M.C. María Elena Castro Nuñez</v>
      </c>
    </row>
    <row r="116" spans="3:7" ht="15">
      <c r="C116" s="86"/>
      <c r="D116" s="86"/>
      <c r="E116" s="86"/>
      <c r="F116" s="16" t="s">
        <v>56</v>
      </c>
      <c r="G116" s="17" t="str">
        <f>EFE!L58</f>
        <v>Directora de Administración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Karim Abuchard Padilla</cp:lastModifiedBy>
  <cp:lastPrinted>2014-03-17T17:42:27Z</cp:lastPrinted>
  <dcterms:created xsi:type="dcterms:W3CDTF">2014-01-27T17:55:30Z</dcterms:created>
  <dcterms:modified xsi:type="dcterms:W3CDTF">2014-03-25T01:59:59Z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