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24915" windowHeight="12075" activeTab="0"/>
  </bookViews>
  <sheets>
    <sheet name="R38-90O" sheetId="1" r:id="rId1"/>
  </sheets>
  <definedNames>
    <definedName name="_xlnm.Print_Area" localSheetId="0">'R38-90O'!$E$1:$J$51</definedName>
    <definedName name="FORM" localSheetId="0">'R38-90O'!#REF!</definedName>
    <definedName name="FORM">#REF!</definedName>
  </definedNames>
  <calcPr fullCalcOnLoad="1"/>
</workbook>
</file>

<file path=xl/sharedStrings.xml><?xml version="1.0" encoding="utf-8"?>
<sst xmlns="http://schemas.openxmlformats.org/spreadsheetml/2006/main" count="47" uniqueCount="44">
  <si>
    <t>CUENTA DE LA HACIENDA PÚBLICA FEDERAL DE 2013</t>
  </si>
  <si>
    <t>INGRESOS DE FLUJO DE EFECTIVO DE ENTIDADES DE CONTROL PRESUPUESTARIO INDIRECTO</t>
  </si>
  <si>
    <t>PRODUCTORAS DE BIENES Y SERVICIOS</t>
  </si>
  <si>
    <t>38 CONSEJO NACIONAL DE CIENCIA Y TECNOLOGÍA</t>
  </si>
  <si>
    <t>90O CENTRO DE INVESTIGACIONES BIOLÓGICAS DEL NOROESTE, S.C.</t>
  </si>
  <si>
    <t>(Pesos)</t>
  </si>
  <si>
    <t>C O N C E P T O S</t>
  </si>
  <si>
    <t>ESTIMADO</t>
  </si>
  <si>
    <t>MODIFICADO</t>
  </si>
  <si>
    <t>RECAUDADO</t>
  </si>
  <si>
    <r>
      <t xml:space="preserve">TOTAL DE RECURSOS </t>
    </r>
    <r>
      <rPr>
        <b/>
        <vertAlign val="superscript"/>
        <sz val="16"/>
        <rFont val="Soberana Sans Light"/>
        <family val="3"/>
      </rPr>
      <t>1/</t>
    </r>
  </si>
  <si>
    <t>DISPONIBILIDAD INICIAL</t>
  </si>
  <si>
    <t>CORRIENTES Y DE CAPITAL</t>
  </si>
  <si>
    <t>VENTA DE BIENES</t>
  </si>
  <si>
    <t xml:space="preserve">INTERNAS </t>
  </si>
  <si>
    <t>EXTERNAS</t>
  </si>
  <si>
    <t>VENTA DE SERVICIOS</t>
  </si>
  <si>
    <t>INGRESOS DIVERSOS</t>
  </si>
  <si>
    <t>INGRESOS DE FIDEICOMISOS PÚBLICOS</t>
  </si>
  <si>
    <t>PRODUCTOS FINANCIEROS</t>
  </si>
  <si>
    <t>OTROS</t>
  </si>
  <si>
    <t>VENTA DE INVERSIONES</t>
  </si>
  <si>
    <t xml:space="preserve">RECUPERACIÓN DE ACTIVOS FÍSICOS </t>
  </si>
  <si>
    <t>RECUPERACIÓN DE ACTIVOS FINANCIEROS</t>
  </si>
  <si>
    <t>INGRESOS POR OPERACIONES AJENAS</t>
  </si>
  <si>
    <t>POR CUENTA DE TERCEROS</t>
  </si>
  <si>
    <t>POR EROGACIONES RECUPERABLES</t>
  </si>
  <si>
    <t>SUBSIDIOS Y APOYOS FISCALES</t>
  </si>
  <si>
    <t>SUBSIDIOS</t>
  </si>
  <si>
    <t xml:space="preserve">CORRIENTES </t>
  </si>
  <si>
    <t>DE CAPITAL</t>
  </si>
  <si>
    <t>APOYOS FISCALES</t>
  </si>
  <si>
    <t>CORRIENTES</t>
  </si>
  <si>
    <t>SERVICIOS PERSONALES</t>
  </si>
  <si>
    <t>INVERSIÓN FÍSICA</t>
  </si>
  <si>
    <t>INTERESES, COMISIONES Y GASTOS DE LA DEUDA</t>
  </si>
  <si>
    <t>INVERSIÓN FINANCIERA</t>
  </si>
  <si>
    <t>AMORTIZACIÓN DE PASIVOS</t>
  </si>
  <si>
    <t>SUMA DE INGRESOS DEL AÑO</t>
  </si>
  <si>
    <t>ENDEUDAMIENTO  (O DESENDEUDAMIENTO)  NETO</t>
  </si>
  <si>
    <t>INTERNO</t>
  </si>
  <si>
    <t>EXTERNO</t>
  </si>
  <si>
    <t>1/ Las cifras a pesos y las sumas pueden diferir por efectos de redondeo. La suma total de ingresos comparada con la suma total de egresos puede diferir debido a operaciones en tránsito, discrepancia estadística y/o revaluación por tipo de cambio.</t>
  </si>
  <si>
    <t xml:space="preserve">Fuente: Estimado y modificado, sistemas globalizadores de la Secretaría de Hacienda y Crédito Público; recaudado, la entidad paraestatal.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</si>
</sst>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_);\(#,##0\)"/>
    <numFmt numFmtId="165" formatCode="_-* #,##0.00_-;\-* #,##0.00_-;_-* &quot;-&quot;??_-;_-@_-"/>
    <numFmt numFmtId="166" formatCode="_-#,##0_-;\-#,##0_-;_-* &quot;-&quot;??_-;_-@_-"/>
  </numFmts>
  <fonts count="51">
    <font>
      <sz val="18"/>
      <name val="Arial"/>
      <family val="0"/>
    </font>
    <font>
      <sz val="11"/>
      <color indexed="8"/>
      <name val="Calibri"/>
      <family val="2"/>
    </font>
    <font>
      <sz val="18"/>
      <name val="Soberana Sans Light"/>
      <family val="3"/>
    </font>
    <font>
      <sz val="16"/>
      <name val="Soberana Sans Light"/>
      <family val="3"/>
    </font>
    <font>
      <sz val="18"/>
      <color indexed="8"/>
      <name val="Soberana Sans Light"/>
      <family val="3"/>
    </font>
    <font>
      <b/>
      <sz val="16"/>
      <name val="Soberana Sans Light"/>
      <family val="3"/>
    </font>
    <font>
      <b/>
      <vertAlign val="superscript"/>
      <sz val="16"/>
      <name val="Soberana Sans Light"/>
      <family val="3"/>
    </font>
    <font>
      <b/>
      <sz val="18"/>
      <color indexed="8"/>
      <name val="Soberana Sans Light"/>
      <family val="3"/>
    </font>
    <font>
      <b/>
      <sz val="18"/>
      <name val="Soberana Sans Light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8"/>
      <color indexed="9"/>
      <name val="Soberana Sans Light"/>
      <family val="3"/>
    </font>
    <font>
      <sz val="11"/>
      <color indexed="8"/>
      <name val="Soberana Sans Light"/>
      <family val="3"/>
    </font>
    <font>
      <b/>
      <sz val="16"/>
      <color indexed="9"/>
      <name val="Soberana Sans Light"/>
      <family val="3"/>
    </font>
    <font>
      <b/>
      <sz val="16"/>
      <color indexed="8"/>
      <name val="Soberana Sans Light"/>
      <family val="3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8"/>
      <color theme="0"/>
      <name val="Soberana Sans Light"/>
      <family val="3"/>
    </font>
    <font>
      <sz val="18"/>
      <color theme="1"/>
      <name val="Soberana Sans Light"/>
      <family val="3"/>
    </font>
    <font>
      <sz val="11"/>
      <color theme="1"/>
      <name val="Soberana Sans Light"/>
      <family val="3"/>
    </font>
    <font>
      <b/>
      <sz val="16"/>
      <color theme="0"/>
      <name val="Soberana Sans Light"/>
      <family val="3"/>
    </font>
    <font>
      <b/>
      <sz val="16"/>
      <color theme="1"/>
      <name val="Soberana Sans Light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B05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0"/>
      </bottom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/>
    </border>
    <border>
      <left style="thin"/>
      <right style="thin"/>
      <top/>
      <bottom/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theme="0"/>
      </bottom>
    </border>
    <border>
      <left style="thin">
        <color theme="0"/>
      </left>
      <right style="thin">
        <color theme="0"/>
      </right>
      <top/>
      <bottom/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16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37" fontId="2" fillId="0" borderId="0" xfId="0" applyNumberFormat="1" applyFont="1" applyFill="1" applyAlignment="1">
      <alignment horizontal="centerContinuous" vertical="center"/>
    </xf>
    <xf numFmtId="37" fontId="46" fillId="33" borderId="0" xfId="0" applyNumberFormat="1" applyFont="1" applyFill="1" applyBorder="1" applyAlignment="1">
      <alignment horizontal="center" vertical="center"/>
    </xf>
    <xf numFmtId="37" fontId="46" fillId="33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49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justify" vertical="justify" wrapText="1"/>
    </xf>
    <xf numFmtId="164" fontId="4" fillId="0" borderId="12" xfId="0" applyNumberFormat="1" applyFont="1" applyFill="1" applyBorder="1" applyAlignment="1">
      <alignment vertical="top"/>
    </xf>
    <xf numFmtId="37" fontId="2" fillId="0" borderId="0" xfId="0" applyNumberFormat="1" applyFont="1" applyFill="1" applyAlignment="1">
      <alignment vertical="center"/>
    </xf>
    <xf numFmtId="49" fontId="3" fillId="0" borderId="0" xfId="0" applyNumberFormat="1" applyFont="1" applyFill="1" applyAlignment="1">
      <alignment horizontal="left" vertical="justify" wrapText="1"/>
    </xf>
    <xf numFmtId="0" fontId="2" fillId="0" borderId="13" xfId="0" applyFont="1" applyBorder="1" applyAlignment="1">
      <alignment/>
    </xf>
    <xf numFmtId="0" fontId="2" fillId="0" borderId="0" xfId="0" applyFont="1" applyAlignment="1" quotePrefix="1">
      <alignment/>
    </xf>
    <xf numFmtId="49" fontId="5" fillId="0" borderId="0" xfId="0" applyNumberFormat="1" applyFont="1" applyFill="1" applyAlignment="1">
      <alignment horizontal="justify" vertical="justify" wrapText="1"/>
    </xf>
    <xf numFmtId="166" fontId="7" fillId="0" borderId="12" xfId="46" applyNumberFormat="1" applyFont="1" applyFill="1" applyBorder="1" applyAlignment="1">
      <alignment vertical="top"/>
    </xf>
    <xf numFmtId="166" fontId="47" fillId="0" borderId="12" xfId="46" applyNumberFormat="1" applyFont="1" applyFill="1" applyBorder="1" applyAlignment="1">
      <alignment/>
    </xf>
    <xf numFmtId="49" fontId="5" fillId="0" borderId="0" xfId="0" applyNumberFormat="1" applyFont="1" applyFill="1" applyAlignment="1">
      <alignment horizontal="left" vertical="justify" wrapText="1" indent="1"/>
    </xf>
    <xf numFmtId="166" fontId="7" fillId="0" borderId="12" xfId="46" applyNumberFormat="1" applyFont="1" applyFill="1" applyBorder="1" applyAlignment="1">
      <alignment/>
    </xf>
    <xf numFmtId="166" fontId="8" fillId="0" borderId="12" xfId="46" applyNumberFormat="1" applyFont="1" applyFill="1" applyBorder="1" applyAlignment="1">
      <alignment/>
    </xf>
    <xf numFmtId="49" fontId="3" fillId="0" borderId="0" xfId="0" applyNumberFormat="1" applyFont="1" applyFill="1" applyAlignment="1">
      <alignment horizontal="left" vertical="justify" wrapText="1" indent="2"/>
    </xf>
    <xf numFmtId="49" fontId="3" fillId="0" borderId="0" xfId="0" applyNumberFormat="1" applyFont="1" applyFill="1" applyAlignment="1">
      <alignment horizontal="left" vertical="justify" wrapText="1" indent="3"/>
    </xf>
    <xf numFmtId="0" fontId="5" fillId="0" borderId="0" xfId="0" applyNumberFormat="1" applyFont="1" applyFill="1" applyAlignment="1">
      <alignment horizontal="left" vertical="center" wrapText="1" indent="1"/>
    </xf>
    <xf numFmtId="0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2"/>
    </xf>
    <xf numFmtId="49" fontId="3" fillId="0" borderId="0" xfId="0" applyNumberFormat="1" applyFont="1" applyFill="1" applyAlignment="1">
      <alignment horizontal="left" vertical="center" wrapText="1" indent="3"/>
    </xf>
    <xf numFmtId="49" fontId="3" fillId="0" borderId="0" xfId="0" applyNumberFormat="1" applyFont="1" applyFill="1" applyAlignment="1">
      <alignment horizontal="left" vertical="center" wrapText="1" indent="4"/>
    </xf>
    <xf numFmtId="49" fontId="3" fillId="0" borderId="0" xfId="0" applyNumberFormat="1" applyFont="1" applyFill="1" applyAlignment="1">
      <alignment horizontal="left" vertical="justify" wrapText="1" indent="4"/>
    </xf>
    <xf numFmtId="49" fontId="2" fillId="0" borderId="14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justify" vertical="justify" wrapText="1"/>
    </xf>
    <xf numFmtId="164" fontId="4" fillId="0" borderId="15" xfId="0" applyNumberFormat="1" applyFont="1" applyFill="1" applyBorder="1" applyAlignment="1">
      <alignment vertical="top"/>
    </xf>
    <xf numFmtId="164" fontId="4" fillId="0" borderId="16" xfId="0" applyNumberFormat="1" applyFont="1" applyFill="1" applyBorder="1" applyAlignment="1">
      <alignment vertical="top"/>
    </xf>
    <xf numFmtId="49" fontId="2" fillId="0" borderId="16" xfId="0" applyNumberFormat="1" applyFont="1" applyFill="1" applyBorder="1" applyAlignment="1">
      <alignment vertical="center"/>
    </xf>
    <xf numFmtId="0" fontId="48" fillId="0" borderId="0" xfId="53" applyFont="1">
      <alignment/>
      <protection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/>
    </xf>
    <xf numFmtId="37" fontId="2" fillId="0" borderId="0" xfId="0" applyNumberFormat="1" applyFont="1" applyFill="1" applyBorder="1" applyAlignment="1">
      <alignment vertical="center"/>
    </xf>
    <xf numFmtId="37" fontId="2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justify" vertical="justify" wrapText="1"/>
    </xf>
    <xf numFmtId="49" fontId="2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horizontal="left" vertical="justify" wrapText="1"/>
    </xf>
    <xf numFmtId="49" fontId="3" fillId="0" borderId="0" xfId="0" applyNumberFormat="1" applyFont="1" applyFill="1" applyBorder="1" applyAlignment="1">
      <alignment horizontal="left" vertical="justify" wrapText="1"/>
    </xf>
    <xf numFmtId="0" fontId="2" fillId="0" borderId="0" xfId="0" applyFont="1" applyAlignment="1">
      <alignment horizontal="center" vertical="center"/>
    </xf>
    <xf numFmtId="37" fontId="49" fillId="33" borderId="17" xfId="0" applyNumberFormat="1" applyFont="1" applyFill="1" applyBorder="1" applyAlignment="1">
      <alignment horizontal="center" vertical="center"/>
    </xf>
    <xf numFmtId="0" fontId="50" fillId="0" borderId="18" xfId="0" applyFont="1" applyBorder="1" applyAlignment="1">
      <alignment horizontal="center" vertical="center"/>
    </xf>
    <xf numFmtId="37" fontId="49" fillId="33" borderId="19" xfId="0" applyNumberFormat="1" applyFont="1" applyFill="1" applyBorder="1" applyAlignment="1">
      <alignment horizontal="center" vertical="center"/>
    </xf>
    <xf numFmtId="0" fontId="50" fillId="0" borderId="19" xfId="0" applyFont="1" applyBorder="1" applyAlignment="1">
      <alignment horizontal="center" vertical="center"/>
    </xf>
    <xf numFmtId="0" fontId="49" fillId="33" borderId="19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vertical="center" wrapText="1"/>
    </xf>
    <xf numFmtId="0" fontId="0" fillId="0" borderId="20" xfId="0" applyBorder="1" applyAlignment="1">
      <alignment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2" xfId="48"/>
    <cellStyle name="Currency" xfId="49"/>
    <cellStyle name="Currency [0]" xfId="50"/>
    <cellStyle name="Neutral" xfId="51"/>
    <cellStyle name="Normal 2" xfId="52"/>
    <cellStyle name="Normal 3" xfId="53"/>
    <cellStyle name="Normal 3 2" xfId="54"/>
    <cellStyle name="Normal 3 3" xfId="55"/>
    <cellStyle name="Normal 3 4" xfId="56"/>
    <cellStyle name="Notas" xfId="57"/>
    <cellStyle name="Percent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 tint="-0.1499900072813034"/>
  </sheetPr>
  <dimension ref="A2:K62383"/>
  <sheetViews>
    <sheetView showZeros="0" tabSelected="1" showOutlineSymbols="0" zoomScale="50" zoomScaleNormal="50" zoomScaleSheetLayoutView="38" zoomScalePageLayoutView="0" workbookViewId="0" topLeftCell="A13">
      <selection activeCell="G50" sqref="G50:J51"/>
    </sheetView>
  </sheetViews>
  <sheetFormatPr defaultColWidth="11.0703125" defaultRowHeight="23.25"/>
  <cols>
    <col min="1" max="4" width="6.921875" style="1" customWidth="1"/>
    <col min="5" max="5" width="5" style="1" customWidth="1"/>
    <col min="6" max="6" width="1.76953125" style="41" customWidth="1"/>
    <col min="7" max="7" width="65.0703125" style="1" customWidth="1"/>
    <col min="8" max="10" width="24.609375" style="1" customWidth="1"/>
    <col min="11" max="11" width="1.69140625" style="1" customWidth="1"/>
    <col min="12" max="16384" width="11.0703125" style="1" customWidth="1"/>
  </cols>
  <sheetData>
    <row r="2" ht="23.25">
      <c r="F2" s="1"/>
    </row>
    <row r="3" spans="6:10" ht="23.25">
      <c r="F3" s="2" t="s">
        <v>0</v>
      </c>
      <c r="G3" s="2"/>
      <c r="H3" s="2"/>
      <c r="I3" s="2"/>
      <c r="J3" s="2"/>
    </row>
    <row r="4" spans="6:10" ht="23.25">
      <c r="F4" s="2" t="s">
        <v>1</v>
      </c>
      <c r="G4" s="2"/>
      <c r="H4" s="2"/>
      <c r="I4" s="2"/>
      <c r="J4" s="2"/>
    </row>
    <row r="5" spans="6:10" ht="23.25">
      <c r="F5" s="2" t="s">
        <v>2</v>
      </c>
      <c r="G5" s="2"/>
      <c r="H5" s="2"/>
      <c r="I5" s="2"/>
      <c r="J5" s="2"/>
    </row>
    <row r="6" spans="6:10" ht="23.25">
      <c r="F6" s="2" t="s">
        <v>3</v>
      </c>
      <c r="G6" s="2"/>
      <c r="H6" s="2"/>
      <c r="I6" s="2"/>
      <c r="J6" s="2"/>
    </row>
    <row r="7" spans="6:10" ht="23.25">
      <c r="F7" s="2" t="s">
        <v>4</v>
      </c>
      <c r="G7" s="2"/>
      <c r="H7" s="2"/>
      <c r="I7" s="2"/>
      <c r="J7" s="2"/>
    </row>
    <row r="8" spans="6:10" ht="23.25">
      <c r="F8" s="2" t="s">
        <v>5</v>
      </c>
      <c r="G8" s="2"/>
      <c r="H8" s="2"/>
      <c r="I8" s="2"/>
      <c r="J8" s="2"/>
    </row>
    <row r="9" spans="6:10" ht="23.25">
      <c r="F9" s="3"/>
      <c r="G9" s="42" t="s">
        <v>6</v>
      </c>
      <c r="H9" s="44" t="s">
        <v>7</v>
      </c>
      <c r="I9" s="46" t="s">
        <v>8</v>
      </c>
      <c r="J9" s="46" t="s">
        <v>9</v>
      </c>
    </row>
    <row r="10" spans="6:10" ht="23.25">
      <c r="F10" s="4"/>
      <c r="G10" s="43"/>
      <c r="H10" s="45"/>
      <c r="I10" s="45"/>
      <c r="J10" s="45"/>
    </row>
    <row r="11" spans="5:11" ht="23.25">
      <c r="E11" s="5"/>
      <c r="F11" s="6"/>
      <c r="G11" s="7"/>
      <c r="H11" s="8"/>
      <c r="I11" s="8"/>
      <c r="J11" s="8"/>
      <c r="K11" s="9"/>
    </row>
    <row r="12" spans="5:11" ht="23.25">
      <c r="E12" s="5"/>
      <c r="F12" s="6"/>
      <c r="G12" s="10"/>
      <c r="H12" s="11"/>
      <c r="I12" s="11"/>
      <c r="J12" s="11"/>
      <c r="K12" s="9"/>
    </row>
    <row r="13" spans="2:11" ht="24.75">
      <c r="B13" s="12"/>
      <c r="E13" s="5"/>
      <c r="F13" s="6"/>
      <c r="G13" s="13" t="s">
        <v>10</v>
      </c>
      <c r="H13" s="14">
        <f>+H15+H45+H46</f>
        <v>495392244</v>
      </c>
      <c r="I13" s="14">
        <f>+I15+I45+I46</f>
        <v>514104738</v>
      </c>
      <c r="J13" s="14">
        <f>+J15+J45+J46</f>
        <v>562169276.91</v>
      </c>
      <c r="K13" s="9"/>
    </row>
    <row r="14" spans="5:11" ht="23.25">
      <c r="E14" s="5"/>
      <c r="F14" s="6"/>
      <c r="G14" s="13"/>
      <c r="H14" s="15"/>
      <c r="I14" s="15"/>
      <c r="J14" s="15"/>
      <c r="K14" s="9"/>
    </row>
    <row r="15" spans="2:11" ht="24.75">
      <c r="B15" s="12"/>
      <c r="E15" s="5"/>
      <c r="F15" s="6"/>
      <c r="G15" s="16" t="s">
        <v>11</v>
      </c>
      <c r="H15" s="17">
        <v>0</v>
      </c>
      <c r="I15" s="17">
        <v>0</v>
      </c>
      <c r="J15" s="17">
        <v>59733362.36</v>
      </c>
      <c r="K15" s="9"/>
    </row>
    <row r="16" spans="2:11" ht="24.75">
      <c r="B16" s="12"/>
      <c r="E16" s="5"/>
      <c r="F16" s="6"/>
      <c r="G16" s="16" t="s">
        <v>12</v>
      </c>
      <c r="H16" s="18">
        <f>+H17+H20+H23+H27</f>
        <v>69428156</v>
      </c>
      <c r="I16" s="18">
        <f>+I17+I20+I23+I27</f>
        <v>69428156</v>
      </c>
      <c r="J16" s="18">
        <f>+J17+J20+J23+J27</f>
        <v>54427097.55</v>
      </c>
      <c r="K16" s="9"/>
    </row>
    <row r="17" spans="2:11" ht="23.25">
      <c r="B17" s="12"/>
      <c r="E17" s="5"/>
      <c r="F17" s="6"/>
      <c r="G17" s="19" t="s">
        <v>13</v>
      </c>
      <c r="H17" s="15">
        <f>SUM(H18:H19)</f>
        <v>450000</v>
      </c>
      <c r="I17" s="15">
        <f>SUM(I18:I19)</f>
        <v>450000</v>
      </c>
      <c r="J17" s="15">
        <f>SUM(J18:J19)</f>
        <v>332925.28</v>
      </c>
      <c r="K17" s="9"/>
    </row>
    <row r="18" spans="2:11" ht="23.25">
      <c r="B18" s="12"/>
      <c r="E18" s="5"/>
      <c r="F18" s="6"/>
      <c r="G18" s="20" t="s">
        <v>14</v>
      </c>
      <c r="H18" s="15">
        <v>450000</v>
      </c>
      <c r="I18" s="15">
        <v>450000</v>
      </c>
      <c r="J18" s="15">
        <v>332925.28</v>
      </c>
      <c r="K18" s="9"/>
    </row>
    <row r="19" spans="2:11" ht="23.25">
      <c r="B19" s="12"/>
      <c r="E19" s="5"/>
      <c r="F19" s="6"/>
      <c r="G19" s="20" t="s">
        <v>15</v>
      </c>
      <c r="H19" s="15">
        <v>0</v>
      </c>
      <c r="I19" s="15">
        <v>0</v>
      </c>
      <c r="J19" s="15">
        <v>0</v>
      </c>
      <c r="K19" s="9"/>
    </row>
    <row r="20" spans="2:11" ht="23.25">
      <c r="B20" s="12"/>
      <c r="E20" s="5"/>
      <c r="F20" s="6"/>
      <c r="G20" s="19" t="s">
        <v>16</v>
      </c>
      <c r="H20" s="15">
        <f>SUM(H21:H22)</f>
        <v>34462450</v>
      </c>
      <c r="I20" s="15">
        <f>SUM(I21:I22)</f>
        <v>34462450</v>
      </c>
      <c r="J20" s="15">
        <f>SUM(J21:J22)</f>
        <v>53544420.11</v>
      </c>
      <c r="K20" s="9"/>
    </row>
    <row r="21" spans="2:11" ht="23.25">
      <c r="B21" s="12"/>
      <c r="E21" s="5"/>
      <c r="F21" s="6"/>
      <c r="G21" s="20" t="s">
        <v>14</v>
      </c>
      <c r="H21" s="15">
        <v>34462450</v>
      </c>
      <c r="I21" s="15">
        <v>34462450</v>
      </c>
      <c r="J21" s="15">
        <v>51661744.32</v>
      </c>
      <c r="K21" s="9"/>
    </row>
    <row r="22" spans="2:11" ht="23.25">
      <c r="B22" s="12"/>
      <c r="E22" s="5"/>
      <c r="F22" s="6"/>
      <c r="G22" s="20" t="s">
        <v>15</v>
      </c>
      <c r="H22" s="15">
        <v>0</v>
      </c>
      <c r="I22" s="15">
        <v>0</v>
      </c>
      <c r="J22" s="15">
        <v>1882675.79</v>
      </c>
      <c r="K22" s="9"/>
    </row>
    <row r="23" spans="2:11" ht="23.25">
      <c r="B23" s="12"/>
      <c r="E23" s="5"/>
      <c r="F23" s="6"/>
      <c r="G23" s="19" t="s">
        <v>17</v>
      </c>
      <c r="H23" s="15">
        <f>SUM(H24:H26)</f>
        <v>34515706</v>
      </c>
      <c r="I23" s="15">
        <f>SUM(I24:I26)</f>
        <v>34515706</v>
      </c>
      <c r="J23" s="15">
        <f>SUM(J24:J26)</f>
        <v>549752.16</v>
      </c>
      <c r="K23" s="9"/>
    </row>
    <row r="24" spans="2:11" ht="23.25">
      <c r="B24" s="12"/>
      <c r="E24" s="5"/>
      <c r="F24" s="6"/>
      <c r="G24" s="20" t="s">
        <v>18</v>
      </c>
      <c r="H24" s="15">
        <v>0</v>
      </c>
      <c r="I24" s="15">
        <v>0</v>
      </c>
      <c r="J24" s="15">
        <v>0</v>
      </c>
      <c r="K24" s="9"/>
    </row>
    <row r="25" spans="2:11" ht="23.25">
      <c r="B25" s="12"/>
      <c r="E25" s="5"/>
      <c r="F25" s="6"/>
      <c r="G25" s="20" t="s">
        <v>19</v>
      </c>
      <c r="H25" s="15">
        <v>0</v>
      </c>
      <c r="I25" s="15">
        <v>0</v>
      </c>
      <c r="J25" s="15">
        <v>486440.9</v>
      </c>
      <c r="K25" s="9"/>
    </row>
    <row r="26" spans="2:11" ht="23.25">
      <c r="B26" s="12"/>
      <c r="E26" s="5"/>
      <c r="F26" s="6"/>
      <c r="G26" s="20" t="s">
        <v>20</v>
      </c>
      <c r="H26" s="15">
        <v>34515706</v>
      </c>
      <c r="I26" s="15">
        <v>34515706</v>
      </c>
      <c r="J26" s="15">
        <v>63311.26</v>
      </c>
      <c r="K26" s="9"/>
    </row>
    <row r="27" spans="2:11" ht="23.25">
      <c r="B27" s="12"/>
      <c r="E27" s="5"/>
      <c r="F27" s="6"/>
      <c r="G27" s="19" t="s">
        <v>21</v>
      </c>
      <c r="H27" s="15">
        <f>SUM(H28:H29)</f>
        <v>0</v>
      </c>
      <c r="I27" s="15">
        <f>SUM(I28:I29)</f>
        <v>0</v>
      </c>
      <c r="J27" s="15">
        <f>SUM(J28:J29)</f>
        <v>0</v>
      </c>
      <c r="K27" s="9"/>
    </row>
    <row r="28" spans="2:11" ht="23.25">
      <c r="B28" s="12"/>
      <c r="E28" s="5"/>
      <c r="F28" s="6"/>
      <c r="G28" s="20" t="s">
        <v>22</v>
      </c>
      <c r="H28" s="15">
        <v>0</v>
      </c>
      <c r="I28" s="15">
        <v>0</v>
      </c>
      <c r="J28" s="15">
        <v>0</v>
      </c>
      <c r="K28" s="9"/>
    </row>
    <row r="29" spans="2:11" ht="23.25">
      <c r="B29" s="12"/>
      <c r="E29" s="5"/>
      <c r="F29" s="6"/>
      <c r="G29" s="20" t="s">
        <v>23</v>
      </c>
      <c r="H29" s="15">
        <v>0</v>
      </c>
      <c r="I29" s="15">
        <v>0</v>
      </c>
      <c r="J29" s="15">
        <v>0</v>
      </c>
      <c r="K29" s="9"/>
    </row>
    <row r="30" spans="2:11" ht="24.75">
      <c r="B30" s="12"/>
      <c r="E30" s="5"/>
      <c r="F30" s="6"/>
      <c r="G30" s="21" t="s">
        <v>24</v>
      </c>
      <c r="H30" s="18">
        <f>SUM(H31:H32)</f>
        <v>0</v>
      </c>
      <c r="I30" s="18">
        <f>SUM(I31:I32)</f>
        <v>0</v>
      </c>
      <c r="J30" s="18">
        <f>SUM(J31:J32)</f>
        <v>0</v>
      </c>
      <c r="K30" s="9"/>
    </row>
    <row r="31" spans="2:11" ht="23.25">
      <c r="B31" s="12"/>
      <c r="E31" s="5"/>
      <c r="F31" s="6"/>
      <c r="G31" s="22" t="s">
        <v>25</v>
      </c>
      <c r="H31" s="15">
        <v>0</v>
      </c>
      <c r="I31" s="15">
        <v>0</v>
      </c>
      <c r="J31" s="15">
        <v>0</v>
      </c>
      <c r="K31" s="9"/>
    </row>
    <row r="32" spans="2:11" ht="23.25">
      <c r="B32" s="12"/>
      <c r="E32" s="5"/>
      <c r="F32" s="6"/>
      <c r="G32" s="19" t="s">
        <v>26</v>
      </c>
      <c r="H32" s="15">
        <v>0</v>
      </c>
      <c r="I32" s="15">
        <v>0</v>
      </c>
      <c r="J32" s="15">
        <v>0</v>
      </c>
      <c r="K32" s="9"/>
    </row>
    <row r="33" spans="2:11" ht="24.75">
      <c r="B33" s="12"/>
      <c r="E33" s="5"/>
      <c r="F33" s="6"/>
      <c r="G33" s="16" t="s">
        <v>27</v>
      </c>
      <c r="H33" s="18">
        <f>+H34+H37</f>
        <v>425964088</v>
      </c>
      <c r="I33" s="18">
        <f>+I34+I37</f>
        <v>444676582</v>
      </c>
      <c r="J33" s="18">
        <f>+J34+J37</f>
        <v>448008817</v>
      </c>
      <c r="K33" s="9"/>
    </row>
    <row r="34" spans="2:11" ht="23.25">
      <c r="B34" s="12"/>
      <c r="E34" s="5"/>
      <c r="F34" s="6"/>
      <c r="G34" s="23" t="s">
        <v>28</v>
      </c>
      <c r="H34" s="15">
        <f>SUM(H35:H36)</f>
        <v>1189448</v>
      </c>
      <c r="I34" s="15">
        <f>SUM(I35:I36)</f>
        <v>1189448</v>
      </c>
      <c r="J34" s="15">
        <f>SUM(J35:J36)</f>
        <v>1189448</v>
      </c>
      <c r="K34" s="9"/>
    </row>
    <row r="35" spans="2:11" ht="23.25">
      <c r="B35" s="12"/>
      <c r="E35" s="5"/>
      <c r="F35" s="6"/>
      <c r="G35" s="20" t="s">
        <v>29</v>
      </c>
      <c r="H35" s="15">
        <v>1189448</v>
      </c>
      <c r="I35" s="15">
        <v>1189448</v>
      </c>
      <c r="J35" s="15">
        <v>1189448</v>
      </c>
      <c r="K35" s="9"/>
    </row>
    <row r="36" spans="2:11" ht="23.25">
      <c r="B36" s="12"/>
      <c r="E36" s="5"/>
      <c r="F36" s="6"/>
      <c r="G36" s="20" t="s">
        <v>30</v>
      </c>
      <c r="H36" s="15">
        <v>0</v>
      </c>
      <c r="I36" s="15">
        <v>0</v>
      </c>
      <c r="J36" s="15">
        <v>0</v>
      </c>
      <c r="K36" s="9"/>
    </row>
    <row r="37" spans="2:11" ht="23.25">
      <c r="B37" s="12"/>
      <c r="E37" s="5"/>
      <c r="F37" s="6"/>
      <c r="G37" s="19" t="s">
        <v>31</v>
      </c>
      <c r="H37" s="15">
        <f>+H38+H41+H42+H43+H44</f>
        <v>424774640</v>
      </c>
      <c r="I37" s="15">
        <f>+I38+I41+I42+I43+I44</f>
        <v>443487134</v>
      </c>
      <c r="J37" s="15">
        <f>+J38+J41+J42+J43+J44</f>
        <v>446819369</v>
      </c>
      <c r="K37" s="9"/>
    </row>
    <row r="38" spans="2:11" ht="23.25">
      <c r="B38" s="12"/>
      <c r="E38" s="5"/>
      <c r="F38" s="6"/>
      <c r="G38" s="24" t="s">
        <v>32</v>
      </c>
      <c r="H38" s="15">
        <f>SUM(H39:H40)</f>
        <v>368038132</v>
      </c>
      <c r="I38" s="15">
        <f>SUM(I39:I40)</f>
        <v>371750626</v>
      </c>
      <c r="J38" s="15">
        <f>SUM(J39:J40)</f>
        <v>375082861</v>
      </c>
      <c r="K38" s="9"/>
    </row>
    <row r="39" spans="2:11" ht="23.25">
      <c r="B39" s="12"/>
      <c r="E39" s="5"/>
      <c r="F39" s="6"/>
      <c r="G39" s="25" t="s">
        <v>33</v>
      </c>
      <c r="H39" s="15">
        <v>309696357</v>
      </c>
      <c r="I39" s="15">
        <v>313408851</v>
      </c>
      <c r="J39" s="15">
        <v>313411086</v>
      </c>
      <c r="K39" s="9"/>
    </row>
    <row r="40" spans="2:11" ht="23.25">
      <c r="B40" s="12"/>
      <c r="E40" s="5"/>
      <c r="F40" s="6"/>
      <c r="G40" s="26" t="s">
        <v>20</v>
      </c>
      <c r="H40" s="15">
        <v>58341775</v>
      </c>
      <c r="I40" s="15">
        <v>58341775</v>
      </c>
      <c r="J40" s="15">
        <v>61671775</v>
      </c>
      <c r="K40" s="9"/>
    </row>
    <row r="41" spans="2:11" ht="23.25">
      <c r="B41" s="12"/>
      <c r="E41" s="5"/>
      <c r="F41" s="6"/>
      <c r="G41" s="20" t="s">
        <v>34</v>
      </c>
      <c r="H41" s="15">
        <v>56736508</v>
      </c>
      <c r="I41" s="15">
        <v>71736508</v>
      </c>
      <c r="J41" s="15">
        <v>71736508</v>
      </c>
      <c r="K41" s="9"/>
    </row>
    <row r="42" spans="2:11" ht="23.25">
      <c r="B42" s="12"/>
      <c r="E42" s="5"/>
      <c r="F42" s="6"/>
      <c r="G42" s="20" t="s">
        <v>35</v>
      </c>
      <c r="H42" s="15">
        <v>0</v>
      </c>
      <c r="I42" s="15">
        <v>0</v>
      </c>
      <c r="J42" s="15">
        <v>0</v>
      </c>
      <c r="K42" s="9"/>
    </row>
    <row r="43" spans="2:11" ht="23.25">
      <c r="B43" s="12"/>
      <c r="E43" s="5"/>
      <c r="F43" s="6"/>
      <c r="G43" s="20" t="s">
        <v>36</v>
      </c>
      <c r="H43" s="15">
        <v>0</v>
      </c>
      <c r="I43" s="15">
        <v>0</v>
      </c>
      <c r="J43" s="15">
        <v>0</v>
      </c>
      <c r="K43" s="9"/>
    </row>
    <row r="44" spans="2:11" ht="23.25">
      <c r="B44" s="12"/>
      <c r="E44" s="5"/>
      <c r="F44" s="6"/>
      <c r="G44" s="24" t="s">
        <v>37</v>
      </c>
      <c r="H44" s="15">
        <v>0</v>
      </c>
      <c r="I44" s="15">
        <v>0</v>
      </c>
      <c r="J44" s="15">
        <v>0</v>
      </c>
      <c r="K44" s="9"/>
    </row>
    <row r="45" spans="2:11" ht="24.75">
      <c r="B45" s="12"/>
      <c r="E45" s="5"/>
      <c r="F45" s="6"/>
      <c r="G45" s="16" t="s">
        <v>38</v>
      </c>
      <c r="H45" s="18">
        <f>+H16+H30+H33</f>
        <v>495392244</v>
      </c>
      <c r="I45" s="18">
        <f>+I16+I30+I33</f>
        <v>514104738</v>
      </c>
      <c r="J45" s="18">
        <f>+J16+J30+J33</f>
        <v>502435914.55</v>
      </c>
      <c r="K45" s="9"/>
    </row>
    <row r="46" spans="2:11" ht="24.75">
      <c r="B46" s="12"/>
      <c r="E46" s="5"/>
      <c r="F46" s="6"/>
      <c r="G46" s="16" t="s">
        <v>39</v>
      </c>
      <c r="H46" s="18">
        <f>SUM(H47:H48)</f>
        <v>0</v>
      </c>
      <c r="I46" s="18">
        <f>SUM(I47:I48)</f>
        <v>0</v>
      </c>
      <c r="J46" s="18">
        <f>SUM(J47:J48)</f>
        <v>0</v>
      </c>
      <c r="K46" s="9"/>
    </row>
    <row r="47" spans="2:11" ht="23.25">
      <c r="B47" s="12"/>
      <c r="E47" s="5"/>
      <c r="F47" s="6"/>
      <c r="G47" s="19" t="s">
        <v>40</v>
      </c>
      <c r="H47" s="15">
        <v>0</v>
      </c>
      <c r="I47" s="15">
        <v>0</v>
      </c>
      <c r="J47" s="15">
        <v>0</v>
      </c>
      <c r="K47" s="9"/>
    </row>
    <row r="48" spans="2:11" ht="23.25">
      <c r="B48" s="12"/>
      <c r="E48" s="5"/>
      <c r="F48" s="6"/>
      <c r="G48" s="19" t="s">
        <v>41</v>
      </c>
      <c r="H48" s="15">
        <v>0</v>
      </c>
      <c r="I48" s="15">
        <v>0</v>
      </c>
      <c r="J48" s="15">
        <v>0</v>
      </c>
      <c r="K48" s="9"/>
    </row>
    <row r="49" spans="5:10" ht="23.25">
      <c r="E49" s="5"/>
      <c r="F49" s="27"/>
      <c r="G49" s="28"/>
      <c r="H49" s="29"/>
      <c r="I49" s="30"/>
      <c r="J49" s="31"/>
    </row>
    <row r="50" spans="6:10" ht="53.25" customHeight="1">
      <c r="F50" s="32"/>
      <c r="G50" s="47" t="s">
        <v>42</v>
      </c>
      <c r="H50" s="48"/>
      <c r="I50" s="48"/>
      <c r="J50" s="48"/>
    </row>
    <row r="51" ht="23.25">
      <c r="G51" s="1" t="s">
        <v>43</v>
      </c>
    </row>
    <row r="62362" spans="1:11" ht="23.25">
      <c r="A62362" s="33"/>
      <c r="B62362" s="33"/>
      <c r="C62362" s="33"/>
      <c r="D62362" s="33"/>
      <c r="E62362" s="33"/>
      <c r="F62362" s="34"/>
      <c r="G62362" s="33"/>
      <c r="H62362" s="33"/>
      <c r="I62362" s="33"/>
      <c r="J62362" s="33"/>
      <c r="K62362" s="33"/>
    </row>
    <row r="62363" spans="1:11" ht="23.25">
      <c r="A62363" s="35"/>
      <c r="B62363" s="35"/>
      <c r="C62363" s="35"/>
      <c r="D62363" s="35"/>
      <c r="E62363" s="35"/>
      <c r="F62363" s="36"/>
      <c r="G62363" s="36"/>
      <c r="H62363" s="36"/>
      <c r="I62363" s="36"/>
      <c r="J62363" s="36"/>
      <c r="K62363" s="35"/>
    </row>
    <row r="62364" spans="1:11" ht="23.25">
      <c r="A62364" s="35"/>
      <c r="B62364" s="35"/>
      <c r="C62364" s="35"/>
      <c r="D62364" s="35"/>
      <c r="E62364" s="35"/>
      <c r="F62364" s="36"/>
      <c r="G62364" s="36"/>
      <c r="H62364" s="36"/>
      <c r="I62364" s="36"/>
      <c r="J62364" s="36"/>
      <c r="K62364" s="35"/>
    </row>
    <row r="62365" spans="1:11" ht="23.25">
      <c r="A62365" s="35"/>
      <c r="B62365" s="35"/>
      <c r="C62365" s="35"/>
      <c r="D62365" s="35"/>
      <c r="E62365" s="35"/>
      <c r="F62365" s="36"/>
      <c r="G62365" s="36"/>
      <c r="H62365" s="36"/>
      <c r="I62365" s="36"/>
      <c r="J62365" s="36"/>
      <c r="K62365" s="35"/>
    </row>
    <row r="62366" spans="1:11" ht="23.25">
      <c r="A62366" s="35"/>
      <c r="B62366" s="35"/>
      <c r="C62366" s="35"/>
      <c r="D62366" s="35"/>
      <c r="E62366" s="35"/>
      <c r="F62366" s="36"/>
      <c r="G62366" s="36"/>
      <c r="H62366" s="36"/>
      <c r="I62366" s="36"/>
      <c r="J62366" s="36"/>
      <c r="K62366" s="35"/>
    </row>
    <row r="62367" spans="1:11" ht="23.25">
      <c r="A62367" s="35"/>
      <c r="B62367" s="35"/>
      <c r="C62367" s="35"/>
      <c r="D62367" s="35"/>
      <c r="E62367" s="35"/>
      <c r="F62367" s="36"/>
      <c r="G62367" s="36"/>
      <c r="H62367" s="36"/>
      <c r="I62367" s="36"/>
      <c r="J62367" s="36"/>
      <c r="K62367" s="35"/>
    </row>
    <row r="62368" spans="1:11" ht="23.25">
      <c r="A62368" s="35"/>
      <c r="B62368" s="35"/>
      <c r="C62368" s="35"/>
      <c r="D62368" s="35"/>
      <c r="E62368" s="35"/>
      <c r="F62368" s="36"/>
      <c r="G62368" s="36"/>
      <c r="H62368" s="36"/>
      <c r="I62368" s="36"/>
      <c r="J62368" s="36"/>
      <c r="K62368" s="35"/>
    </row>
    <row r="62369" spans="1:11" ht="23.25">
      <c r="A62369" s="35"/>
      <c r="B62369" s="35"/>
      <c r="C62369" s="35"/>
      <c r="D62369" s="35"/>
      <c r="E62369" s="35"/>
      <c r="F62369" s="36"/>
      <c r="G62369" s="35"/>
      <c r="H62369" s="35"/>
      <c r="I62369" s="35"/>
      <c r="J62369" s="35"/>
      <c r="K62369" s="35"/>
    </row>
    <row r="62370" spans="1:11" ht="23.25">
      <c r="A62370" s="35"/>
      <c r="B62370" s="35"/>
      <c r="C62370" s="35"/>
      <c r="D62370" s="35"/>
      <c r="E62370" s="35"/>
      <c r="F62370" s="36"/>
      <c r="G62370" s="35"/>
      <c r="H62370" s="35"/>
      <c r="I62370" s="35"/>
      <c r="J62370" s="35"/>
      <c r="K62370" s="35"/>
    </row>
    <row r="62371" spans="1:11" ht="23.25">
      <c r="A62371" s="35"/>
      <c r="B62371" s="35"/>
      <c r="C62371" s="35"/>
      <c r="D62371" s="35"/>
      <c r="E62371" s="35"/>
      <c r="F62371" s="36"/>
      <c r="G62371" s="36"/>
      <c r="H62371" s="35"/>
      <c r="I62371" s="35"/>
      <c r="J62371" s="35"/>
      <c r="K62371" s="35"/>
    </row>
    <row r="62372" spans="1:11" ht="23.25">
      <c r="A62372" s="35"/>
      <c r="B62372" s="35"/>
      <c r="C62372" s="35"/>
      <c r="D62372" s="35"/>
      <c r="E62372" s="35"/>
      <c r="F62372" s="36"/>
      <c r="G62372" s="35"/>
      <c r="H62372" s="35"/>
      <c r="I62372" s="35"/>
      <c r="J62372" s="35"/>
      <c r="K62372" s="35"/>
    </row>
    <row r="62373" spans="1:11" ht="23.25">
      <c r="A62373" s="35"/>
      <c r="B62373" s="35"/>
      <c r="C62373" s="35"/>
      <c r="D62373" s="35"/>
      <c r="E62373" s="35"/>
      <c r="F62373" s="36"/>
      <c r="G62373" s="36"/>
      <c r="H62373" s="35"/>
      <c r="I62373" s="35"/>
      <c r="J62373" s="35"/>
      <c r="K62373" s="35"/>
    </row>
    <row r="62374" spans="1:11" ht="23.25">
      <c r="A62374" s="35"/>
      <c r="B62374" s="35"/>
      <c r="C62374" s="35"/>
      <c r="D62374" s="35"/>
      <c r="E62374" s="35"/>
      <c r="F62374" s="6"/>
      <c r="G62374" s="37"/>
      <c r="H62374" s="38"/>
      <c r="I62374" s="38"/>
      <c r="J62374" s="38"/>
      <c r="K62374" s="35"/>
    </row>
    <row r="62375" spans="1:11" ht="23.25">
      <c r="A62375" s="35"/>
      <c r="B62375" s="35"/>
      <c r="C62375" s="35"/>
      <c r="D62375" s="35"/>
      <c r="E62375" s="35"/>
      <c r="F62375" s="6"/>
      <c r="G62375" s="39"/>
      <c r="H62375" s="38"/>
      <c r="I62375" s="38"/>
      <c r="J62375" s="38"/>
      <c r="K62375" s="35"/>
    </row>
    <row r="62376" spans="1:11" ht="23.25">
      <c r="A62376" s="35"/>
      <c r="B62376" s="35"/>
      <c r="C62376" s="35"/>
      <c r="D62376" s="35"/>
      <c r="E62376" s="35"/>
      <c r="F62376" s="6"/>
      <c r="G62376" s="39"/>
      <c r="H62376" s="38"/>
      <c r="I62376" s="38"/>
      <c r="J62376" s="38"/>
      <c r="K62376" s="35"/>
    </row>
    <row r="62377" spans="1:11" ht="23.25">
      <c r="A62377" s="35"/>
      <c r="B62377" s="35"/>
      <c r="C62377" s="35"/>
      <c r="D62377" s="35"/>
      <c r="E62377" s="35"/>
      <c r="F62377" s="6"/>
      <c r="G62377" s="40"/>
      <c r="H62377" s="38"/>
      <c r="I62377" s="38"/>
      <c r="J62377" s="38"/>
      <c r="K62377" s="35"/>
    </row>
    <row r="62378" spans="1:11" ht="23.25">
      <c r="A62378" s="35"/>
      <c r="B62378" s="35"/>
      <c r="C62378" s="35"/>
      <c r="D62378" s="35"/>
      <c r="E62378" s="35"/>
      <c r="F62378" s="6"/>
      <c r="G62378" s="40"/>
      <c r="H62378" s="38"/>
      <c r="I62378" s="38"/>
      <c r="J62378" s="38"/>
      <c r="K62378" s="35"/>
    </row>
    <row r="62379" spans="1:11" ht="23.25">
      <c r="A62379" s="35"/>
      <c r="B62379" s="35"/>
      <c r="C62379" s="35"/>
      <c r="D62379" s="35"/>
      <c r="E62379" s="35"/>
      <c r="F62379" s="6"/>
      <c r="G62379" s="40"/>
      <c r="H62379" s="38"/>
      <c r="I62379" s="38"/>
      <c r="J62379" s="38"/>
      <c r="K62379" s="35"/>
    </row>
    <row r="62380" spans="1:11" ht="23.25">
      <c r="A62380" s="35"/>
      <c r="B62380" s="35"/>
      <c r="C62380" s="35"/>
      <c r="D62380" s="35"/>
      <c r="E62380" s="35"/>
      <c r="F62380" s="6"/>
      <c r="G62380" s="40"/>
      <c r="H62380" s="38"/>
      <c r="I62380" s="38"/>
      <c r="J62380" s="38"/>
      <c r="K62380" s="35"/>
    </row>
    <row r="62381" spans="1:11" ht="23.25">
      <c r="A62381" s="35"/>
      <c r="B62381" s="35"/>
      <c r="C62381" s="35"/>
      <c r="D62381" s="35"/>
      <c r="E62381" s="35"/>
      <c r="F62381" s="6"/>
      <c r="G62381" s="40"/>
      <c r="H62381" s="38"/>
      <c r="I62381" s="38"/>
      <c r="J62381" s="38"/>
      <c r="K62381" s="35"/>
    </row>
    <row r="62382" spans="1:11" ht="23.25">
      <c r="A62382" s="35"/>
      <c r="B62382" s="35"/>
      <c r="C62382" s="35"/>
      <c r="D62382" s="35"/>
      <c r="E62382" s="35"/>
      <c r="F62382" s="6"/>
      <c r="G62382" s="39"/>
      <c r="H62382" s="38"/>
      <c r="I62382" s="38"/>
      <c r="J62382" s="38"/>
      <c r="K62382" s="35"/>
    </row>
    <row r="62383" spans="1:11" ht="23.25">
      <c r="A62383" s="35"/>
      <c r="B62383" s="35"/>
      <c r="C62383" s="35"/>
      <c r="D62383" s="35"/>
      <c r="E62383" s="35"/>
      <c r="F62383" s="6"/>
      <c r="G62383" s="39"/>
      <c r="H62383" s="38"/>
      <c r="I62383" s="38"/>
      <c r="J62383" s="38"/>
      <c r="K62383" s="35"/>
    </row>
    <row r="62384" ht="25.5" customHeight="1"/>
    <row r="62385" ht="25.5" customHeight="1"/>
    <row r="62386" ht="25.5" customHeight="1"/>
    <row r="62387" ht="25.5" customHeight="1"/>
    <row r="62388" ht="25.5" customHeight="1"/>
    <row r="62389" ht="25.5" customHeight="1"/>
    <row r="62390" ht="25.5" customHeight="1"/>
    <row r="62391" ht="25.5" customHeight="1"/>
    <row r="62392" ht="25.5" customHeight="1"/>
    <row r="62393" ht="25.5" customHeight="1"/>
    <row r="62394" ht="25.5" customHeight="1"/>
    <row r="62395" ht="25.5" customHeight="1"/>
    <row r="62396" ht="25.5" customHeight="1"/>
    <row r="62397" ht="25.5" customHeight="1"/>
    <row r="62398" ht="25.5" customHeight="1"/>
    <row r="62399" ht="25.5" customHeight="1"/>
    <row r="62400" ht="25.5" customHeight="1"/>
    <row r="62401" ht="25.5" customHeight="1"/>
    <row r="62402" ht="25.5" customHeight="1"/>
    <row r="62403" ht="25.5" customHeight="1"/>
    <row r="62404" ht="25.5" customHeight="1"/>
    <row r="62405" ht="25.5" customHeight="1"/>
    <row r="62406" ht="25.5" customHeight="1"/>
    <row r="62407" ht="25.5" customHeight="1"/>
    <row r="62408" ht="25.5" customHeight="1"/>
  </sheetData>
  <sheetProtection/>
  <mergeCells count="5">
    <mergeCell ref="G9:G10"/>
    <mergeCell ref="H9:H10"/>
    <mergeCell ref="I9:I10"/>
    <mergeCell ref="J9:J10"/>
    <mergeCell ref="G50:J50"/>
  </mergeCells>
  <printOptions horizontalCentered="1"/>
  <pageMargins left="0.3937007874015748" right="0.3937007874015748" top="1.1811023622047245" bottom="0.7874015748031497" header="0.5905511811023623" footer="0.3937007874015748"/>
  <pageSetup horizontalDpi="600" verticalDpi="600" orientation="landscape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Herminio Zavala Lopez</dc:creator>
  <cp:keywords/>
  <dc:description/>
  <cp:lastModifiedBy>Herminio Zavala Lopez</cp:lastModifiedBy>
  <cp:lastPrinted>2014-04-04T23:37:25Z</cp:lastPrinted>
  <dcterms:created xsi:type="dcterms:W3CDTF">2014-03-23T23:01:18Z</dcterms:created>
  <dcterms:modified xsi:type="dcterms:W3CDTF">2014-04-05T05:51:33Z</dcterms:modified>
  <cp:category/>
  <cp:version/>
  <cp:contentType/>
  <cp:contentStatus/>
</cp:coreProperties>
</file>