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44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<sst xmlns="http://schemas.openxmlformats.org/spreadsheetml/2006/main" count="197" uniqueCount="77">
  <si>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</si>
  <si>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</si>
  <si>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</si>
  <si>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</si>
  <si>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</si>
  <si>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</si>
  <si>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</si>
  <si>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</si>
  <si>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</si>
  <si>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</si>
  <si>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</si>
  <si>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</si>
  <si>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</si>
  <si>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</si>
  <si>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</si>
  <si>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</si>
  <si>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</si>
  <si>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</si>
  <si>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</si>
  <si>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</si>
  <si>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</si>
  <si>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</si>
  <si>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</si>
  <si>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</si>
  <si>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</si>
  <si>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</si>
  <si>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</si>
  <si>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</si>
  <si>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</si>
  <si>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</si>
  <si>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</si>
  <si>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</si>
  <si>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</si>
  <si>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</si>
  <si>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</si>
  <si>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</si>
  <si>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</si>
  <si>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</si>
  <si>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</si>
  <si>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</si>
  <si>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</si>
  <si>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</si>
  <si>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</si>
  <si>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</si>
  <si>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</si>
  <si>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</si>
  <si>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</si>
  <si>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</si>
  <si>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</si>
  <si>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</si>
  <si>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</si>
  <si>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</si>
  <si>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</si>
  <si>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</si>
  <si>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</si>
  <si>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</si>
  <si>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</si>
  <si>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</si>
  <si>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</si>
  <si>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</si>
  <si>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</si>
  <si>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</si>
  <si>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</si>
  <si>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</si>
  <si>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</si>
  <si>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</si>
  <si>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</si>
  <si>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</si>
  <si>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</si>
  <si>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</si>
  <si>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</si>
  <si>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</si>
  <si>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CENTRO DE INVESTIGACION CIENTIFICA DE YUCATAN A.C</t>
  </si>
  <si>
    <t>Jefa del Departamento de Contabilidad</t>
  </si>
  <si>
    <t>C.P Josué J. Liévano Mérida</t>
  </si>
  <si>
    <t>C.P Claudia A. González Sosa</t>
  </si>
  <si>
    <t>Director Administrativo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</si>
</sst>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9"/>
      <name val="Soberana Sans"/>
      <family val="3"/>
    </font>
    <font>
      <b/>
      <sz val="9"/>
      <name val="Soberana Sans"/>
      <family val="3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4" fillId="33" borderId="0" xfId="52" applyFont="1" applyFill="1" applyBorder="1" applyAlignment="1">
      <alignment vertical="top"/>
      <protection/>
    </xf>
    <xf numFmtId="0" fontId="3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3" fontId="4" fillId="16" borderId="0" xfId="52" applyNumberFormat="1" applyFont="1" applyFill="1" applyBorder="1" applyAlignment="1">
      <alignment vertical="top"/>
      <protection/>
    </xf>
    <xf numFmtId="3" fontId="3" fillId="10" borderId="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4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4" fillId="16" borderId="10" xfId="52" applyNumberFormat="1" applyFont="1" applyFill="1" applyBorder="1" applyAlignment="1">
      <alignment vertical="top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3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6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7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7" fillId="34" borderId="0" xfId="52" applyFont="1" applyFill="1" applyBorder="1" applyAlignment="1">
      <alignment/>
      <protection/>
    </xf>
    <xf numFmtId="0" fontId="7" fillId="34" borderId="0" xfId="52" applyFont="1" applyFill="1" applyBorder="1" applyAlignment="1">
      <alignment horizontal="center"/>
      <protection/>
    </xf>
    <xf numFmtId="0" fontId="7" fillId="34" borderId="0" xfId="15" applyNumberFormat="1" applyFont="1" applyFill="1" applyBorder="1" applyAlignment="1">
      <alignment horizontal="centerContinuous" vertical="center"/>
      <protection/>
    </xf>
    <xf numFmtId="0" fontId="7" fillId="34" borderId="0" xfId="52" applyFont="1" applyFill="1" applyBorder="1" applyAlignment="1">
      <alignment horizontal="center" vertical="top"/>
      <protection/>
    </xf>
    <xf numFmtId="0" fontId="6" fillId="34" borderId="0" xfId="52" applyFont="1" applyFill="1" applyBorder="1" applyAlignment="1">
      <alignment horizontal="centerContinuous" vertical="center"/>
      <protection/>
    </xf>
    <xf numFmtId="0" fontId="6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7" fillId="34" borderId="0" xfId="52" applyFont="1" applyFill="1" applyBorder="1" applyAlignment="1">
      <alignment vertical="center"/>
      <protection/>
    </xf>
    <xf numFmtId="0" fontId="6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7" fillId="34" borderId="0" xfId="52" applyFont="1" applyFill="1" applyBorder="1" applyAlignment="1">
      <alignment vertical="top"/>
      <protection/>
    </xf>
    <xf numFmtId="0" fontId="7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6" fillId="34" borderId="0" xfId="52" applyNumberFormat="1" applyFont="1" applyFill="1" applyBorder="1" applyAlignment="1">
      <alignment vertical="top"/>
      <protection/>
    </xf>
    <xf numFmtId="3" fontId="7" fillId="34" borderId="0" xfId="52" applyNumberFormat="1" applyFont="1" applyFill="1" applyBorder="1" applyAlignment="1">
      <alignment vertical="top"/>
      <protection/>
    </xf>
    <xf numFmtId="3" fontId="6" fillId="34" borderId="0" xfId="52" applyNumberFormat="1" applyFont="1" applyFill="1" applyBorder="1" applyAlignment="1" applyProtection="1">
      <alignment vertical="top"/>
      <protection locked="0"/>
    </xf>
    <xf numFmtId="0" fontId="6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7" fillId="34" borderId="14" xfId="52" applyFont="1" applyFill="1" applyBorder="1" applyAlignment="1">
      <alignment vertical="top"/>
      <protection/>
    </xf>
    <xf numFmtId="3" fontId="6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43" fontId="6" fillId="34" borderId="0" xfId="47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right" vertical="top"/>
    </xf>
    <xf numFmtId="0" fontId="7" fillId="34" borderId="0" xfId="0" applyFont="1" applyFill="1" applyBorder="1" applyAlignment="1">
      <alignment vertical="top"/>
    </xf>
    <xf numFmtId="0" fontId="6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7" fillId="34" borderId="0" xfId="52" applyNumberFormat="1" applyFont="1" applyFill="1" applyBorder="1" applyAlignment="1">
      <alignment horizontal="right" vertical="top" wrapText="1"/>
      <protection/>
    </xf>
    <xf numFmtId="0" fontId="6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7" fillId="34" borderId="0" xfId="52" applyFont="1" applyFill="1" applyBorder="1" applyAlignment="1">
      <alignment horizontal="left" vertical="top"/>
      <protection/>
    </xf>
    <xf numFmtId="0" fontId="6" fillId="34" borderId="0" xfId="52" applyFont="1" applyFill="1" applyBorder="1" applyAlignment="1">
      <alignment horizontal="left" vertical="top"/>
      <protection/>
    </xf>
    <xf numFmtId="0" fontId="6" fillId="34" borderId="0" xfId="52" applyFont="1" applyFill="1" applyBorder="1" applyAlignment="1">
      <alignment horizontal="left" vertical="top" wrapText="1"/>
      <protection/>
    </xf>
    <xf numFmtId="0" fontId="7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6" fillId="34" borderId="0" xfId="0" applyFont="1" applyFill="1" applyBorder="1" applyAlignment="1" applyProtection="1">
      <alignment horizontal="center" vertical="top" wrapText="1"/>
      <protection locked="0"/>
    </xf>
    <xf numFmtId="43" fontId="6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/>
    </xf>
    <xf numFmtId="0" fontId="7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4" fillId="33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4" fillId="33" borderId="0" xfId="52" applyFont="1" applyFill="1" applyBorder="1" applyAlignment="1">
      <alignment horizontal="center" vertical="center" wrapText="1"/>
      <protection/>
    </xf>
    <xf numFmtId="0" fontId="3" fillId="33" borderId="0" xfId="52" applyFont="1" applyFill="1" applyBorder="1" applyAlignment="1">
      <alignment horizontal="left" vertical="top" wrapText="1"/>
      <protection/>
    </xf>
    <xf numFmtId="0" fontId="5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D58" sqref="D58:G58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232065046</v>
      </c>
      <c r="H14" s="40">
        <f>SUM(H15:H27)</f>
        <v>223677552</v>
      </c>
      <c r="I14" s="21"/>
      <c r="J14" s="21"/>
      <c r="K14" s="66" t="s">
        <v>7</v>
      </c>
      <c r="L14" s="66"/>
      <c r="M14" s="66"/>
      <c r="N14" s="66"/>
      <c r="O14" s="40">
        <f>SUM(O16:O19)</f>
        <v>205722</v>
      </c>
      <c r="P14" s="40">
        <f>SUM(P16:P19)</f>
        <v>134473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205722</v>
      </c>
      <c r="P19" s="41">
        <v>134473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10319537</v>
      </c>
      <c r="H20" s="41">
        <v>10982949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109872050</v>
      </c>
      <c r="P21" s="40">
        <f>SUM(P22:P25)</f>
        <v>62575659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f>85312764-33802438+599892+631125</f>
        <v>52741343</v>
      </c>
      <c r="P22" s="41">
        <v>62569659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57130707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217294884</v>
      </c>
      <c r="H25" s="41">
        <v>193507083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6000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4450625</v>
      </c>
      <c r="H27" s="41">
        <v>19187520</v>
      </c>
      <c r="I27" s="21"/>
      <c r="J27" s="20"/>
      <c r="K27" s="66" t="s">
        <v>69</v>
      </c>
      <c r="L27" s="66"/>
      <c r="M27" s="66"/>
      <c r="N27" s="66"/>
      <c r="O27" s="40">
        <f>O14-O21</f>
        <v>-109666328</v>
      </c>
      <c r="P27" s="40">
        <f>P14-P21</f>
        <v>-62441186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227526437</v>
      </c>
      <c r="H29" s="40">
        <f>SUM(H30:H48)</f>
        <v>218375440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182049999</v>
      </c>
      <c r="H30" s="41">
        <v>164598684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11756139</v>
      </c>
      <c r="H31" s="41">
        <v>7526489</v>
      </c>
      <c r="I31" s="21"/>
      <c r="J31" s="20"/>
      <c r="K31" s="66" t="s">
        <v>7</v>
      </c>
      <c r="L31" s="66"/>
      <c r="M31" s="66"/>
      <c r="N31" s="66"/>
      <c r="O31" s="40">
        <f>O33+O36+O37</f>
        <v>110383296</v>
      </c>
      <c r="P31" s="40">
        <f>P33+P36+P37</f>
        <v>62382406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33720299</v>
      </c>
      <c r="H32" s="41">
        <v>46250267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110383296</v>
      </c>
      <c r="P37" s="41">
        <v>62382406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110383296</v>
      </c>
      <c r="P47" s="40">
        <f>P31-P39</f>
        <v>62382406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4538609</v>
      </c>
      <c r="H50" s="59">
        <f>H14-H29</f>
        <v>5302112</v>
      </c>
      <c r="I50" s="55"/>
      <c r="J50" s="69" t="s">
        <v>71</v>
      </c>
      <c r="K50" s="69"/>
      <c r="L50" s="69"/>
      <c r="M50" s="69"/>
      <c r="N50" s="69"/>
      <c r="O50" s="59">
        <f>G50+O27+O47</f>
        <v>5255577</v>
      </c>
      <c r="P50" s="59">
        <f>H50+P27+P47</f>
        <v>5243332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74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76</v>
      </c>
      <c r="E58" s="71"/>
      <c r="F58" s="71"/>
      <c r="G58" s="71"/>
      <c r="H58" s="20"/>
      <c r="I58" s="53"/>
      <c r="J58" s="20"/>
      <c r="L58" s="71" t="s">
        <v>73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D27:E27"/>
    <mergeCell ref="D30:F30"/>
    <mergeCell ref="D31:F31"/>
    <mergeCell ref="D32:F32"/>
    <mergeCell ref="D34:F34"/>
    <mergeCell ref="L42:N42"/>
    <mergeCell ref="L33:N33"/>
    <mergeCell ref="L36:N36"/>
    <mergeCell ref="L37:N37"/>
    <mergeCell ref="K31:N31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17:F17"/>
    <mergeCell ref="D18:F18"/>
    <mergeCell ref="D19:F19"/>
    <mergeCell ref="D20:F20"/>
    <mergeCell ref="D21:F21"/>
    <mergeCell ref="D23:F23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57:G57"/>
    <mergeCell ref="D58:G58"/>
    <mergeCell ref="D56:G56"/>
    <mergeCell ref="L56:O56"/>
    <mergeCell ref="L57:O57"/>
    <mergeCell ref="L58:O58"/>
    <mergeCell ref="D35:F35"/>
    <mergeCell ref="D36:F36"/>
    <mergeCell ref="D37:F37"/>
    <mergeCell ref="D38:F38"/>
    <mergeCell ref="D39:F39"/>
    <mergeCell ref="J50:N50"/>
    <mergeCell ref="C50:F50"/>
    <mergeCell ref="D41:F41"/>
    <mergeCell ref="L43:N43"/>
    <mergeCell ref="L35:N35"/>
    <mergeCell ref="L19:N19"/>
    <mergeCell ref="L22:N22"/>
    <mergeCell ref="L41:N41"/>
    <mergeCell ref="L44:N44"/>
    <mergeCell ref="L45:N45"/>
    <mergeCell ref="L23:N23"/>
    <mergeCell ref="L25:N25"/>
    <mergeCell ref="L34:N34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57">
      <c r="A4" s="80" t="s">
        <v>5</v>
      </c>
      <c r="B4" s="80"/>
      <c r="C4" s="80"/>
      <c r="D4" s="80"/>
      <c r="E4" s="80"/>
      <c r="F4" s="80"/>
      <c r="G4" s="15" t="str">
        <f>EFE!E6</f>
        <v>CENTRO DE INVESTIGACION CIENTIFICA DE YUCATAN A.C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232065046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10319537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217294884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4450625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227526437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182049999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11756139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33720299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4538609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205722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205722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109872050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52741343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57130707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-109666328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110383296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110383296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110383296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5255577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223677552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10982949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193507083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19187520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218375440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164598684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7526489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46250267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5302112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134473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134473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62575659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62569659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6000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-62441186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62382406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62382406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62382406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5243332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C.P Josué J. Liévano Mérida</v>
      </c>
    </row>
    <row r="114" spans="3:7" ht="15">
      <c r="C114" s="85"/>
      <c r="D114" s="85"/>
      <c r="E114" s="85"/>
      <c r="F114" s="16" t="s">
        <v>56</v>
      </c>
      <c r="G114" s="17" t="str">
        <f>EFE!D58</f>
        <v>Director Administrativo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C.P Claudia A. González Sosa</v>
      </c>
    </row>
    <row r="116" spans="3:7" ht="15">
      <c r="C116" s="85"/>
      <c r="D116" s="85"/>
      <c r="E116" s="85"/>
      <c r="F116" s="16" t="s">
        <v>56</v>
      </c>
      <c r="G116" s="17" t="str">
        <f>EFE!L58</f>
        <v>Jefa del Departamento de Contabilidad</v>
      </c>
    </row>
  </sheetData>
  <sheetProtection password="C4FF" sheet="1" objects="1" scenarios="1"/>
  <mergeCells count="64">
    <mergeCell ref="D14:F14"/>
    <mergeCell ref="D15:F15"/>
    <mergeCell ref="D16:F16"/>
    <mergeCell ref="D17:E17"/>
    <mergeCell ref="D19:F19"/>
    <mergeCell ref="D20:F20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31:F31"/>
    <mergeCell ref="D32:F32"/>
    <mergeCell ref="D21:F21"/>
    <mergeCell ref="D22:F22"/>
    <mergeCell ref="D23:F23"/>
    <mergeCell ref="D24:F24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67:F67"/>
    <mergeCell ref="D68:F68"/>
    <mergeCell ref="D69:F69"/>
    <mergeCell ref="D70:E70"/>
    <mergeCell ref="D72:F72"/>
    <mergeCell ref="D73:F73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80:F80"/>
    <mergeCell ref="D81:F81"/>
    <mergeCell ref="D82:F82"/>
    <mergeCell ref="D83:F83"/>
    <mergeCell ref="D84:F84"/>
    <mergeCell ref="D85:F85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Claudia Denisse Juseppe Zagala</cp:lastModifiedBy>
  <cp:lastPrinted>2014-03-12T15:27:51Z</cp:lastPrinted>
  <dcterms:created xsi:type="dcterms:W3CDTF">2014-01-27T17:55:30Z</dcterms:created>
  <dcterms:modified xsi:type="dcterms:W3CDTF">2014-03-21T16:45:54Z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