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Q" sheetId="1" r:id="rId1"/>
  </sheets>
  <definedNames>
    <definedName name="_xlnm.Print_Area" localSheetId="0">'R38-90Q'!$E$1:$J$51</definedName>
    <definedName name="FORM" localSheetId="0">'R38-90Q'!#REF!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<sst xmlns="http://schemas.openxmlformats.org/spreadsheetml/2006/main" count="47" uniqueCount="44">
  <si>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</si>
  <si>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</si>
  <si>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</si>
  <si>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</si>
  <si>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90Q CENTRO DE INVESTIGACIÓN CIENTÍFICA DE YUCATÁN, A.C.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</si>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</sst>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2" xfId="46" applyNumberFormat="1" applyFont="1" applyFill="1" applyBorder="1" applyAlignment="1">
      <alignment vertical="top"/>
    </xf>
    <xf numFmtId="166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2" xfId="46" applyNumberFormat="1" applyFont="1" applyFill="1" applyBorder="1" applyAlignment="1">
      <alignment/>
    </xf>
    <xf numFmtId="166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383"/>
  <sheetViews>
    <sheetView showZeros="0" tabSelected="1" showOutlineSymbols="0" zoomScale="50" zoomScaleNormal="50" zoomScaleSheetLayoutView="38" zoomScalePageLayoutView="0" workbookViewId="0" topLeftCell="A10">
      <selection activeCell="A39" sqref="A39"/>
    </sheetView>
  </sheetViews>
  <sheetFormatPr defaultColWidth="11.0703125" defaultRowHeight="23.25"/>
  <cols>
    <col min="1" max="1" width="8.921875" style="1" customWidth="1"/>
    <col min="2" max="4" width="6.921875" style="1" customWidth="1"/>
    <col min="5" max="5" width="5" style="1" customWidth="1"/>
    <col min="6" max="6" width="1.76953125" style="4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</v>
      </c>
      <c r="G7" s="2"/>
      <c r="H7" s="2"/>
      <c r="I7" s="2"/>
      <c r="J7" s="2"/>
    </row>
    <row r="8" spans="6:10" ht="23.25">
      <c r="F8" s="2" t="s">
        <v>5</v>
      </c>
      <c r="G8" s="2"/>
      <c r="H8" s="2"/>
      <c r="I8" s="2"/>
      <c r="J8" s="2"/>
    </row>
    <row r="9" spans="6:10" ht="23.25">
      <c r="F9" s="3"/>
      <c r="G9" s="42" t="s">
        <v>6</v>
      </c>
      <c r="H9" s="44" t="s">
        <v>7</v>
      </c>
      <c r="I9" s="46" t="s">
        <v>8</v>
      </c>
      <c r="J9" s="46" t="s">
        <v>9</v>
      </c>
    </row>
    <row r="10" spans="6:10" ht="23.25">
      <c r="F10" s="4"/>
      <c r="G10" s="43"/>
      <c r="H10" s="45"/>
      <c r="I10" s="45"/>
      <c r="J10" s="45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10</v>
      </c>
      <c r="H13" s="14">
        <f>+H15+H45+H46</f>
        <v>225285279</v>
      </c>
      <c r="I13" s="14">
        <f>+I15+I45+I46</f>
        <v>274353754</v>
      </c>
      <c r="J13" s="14">
        <f>+J15+J45+J46</f>
        <v>286145174.24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11</v>
      </c>
      <c r="H15" s="17">
        <v>0</v>
      </c>
      <c r="I15" s="17">
        <v>0</v>
      </c>
      <c r="J15" s="17">
        <v>15379909.25</v>
      </c>
      <c r="K15" s="9"/>
    </row>
    <row r="16" spans="2:11" ht="24.75">
      <c r="B16" s="12"/>
      <c r="E16" s="5"/>
      <c r="F16" s="6"/>
      <c r="G16" s="16" t="s">
        <v>12</v>
      </c>
      <c r="H16" s="18">
        <f>+H17+H20+H23+H27</f>
        <v>17079622</v>
      </c>
      <c r="I16" s="18">
        <f>+I17+I20+I23+I27</f>
        <v>17079622</v>
      </c>
      <c r="J16" s="18">
        <f>+J17+J20+J23+J27</f>
        <v>13491132.99</v>
      </c>
      <c r="K16" s="9"/>
    </row>
    <row r="17" spans="2:11" ht="23.25">
      <c r="B17" s="12"/>
      <c r="E17" s="5"/>
      <c r="F17" s="6"/>
      <c r="G17" s="19" t="s">
        <v>13</v>
      </c>
      <c r="H17" s="15">
        <f>SUM(H18:H19)</f>
        <v>568630</v>
      </c>
      <c r="I17" s="15">
        <f>SUM(I18:I19)</f>
        <v>568630</v>
      </c>
      <c r="J17" s="15">
        <f>SUM(J18:J19)</f>
        <v>516449.11</v>
      </c>
      <c r="K17" s="9"/>
    </row>
    <row r="18" spans="2:11" ht="23.25">
      <c r="B18" s="12"/>
      <c r="E18" s="5"/>
      <c r="F18" s="6"/>
      <c r="G18" s="20" t="s">
        <v>14</v>
      </c>
      <c r="H18" s="15">
        <v>568630</v>
      </c>
      <c r="I18" s="15">
        <v>568630</v>
      </c>
      <c r="J18" s="15">
        <v>516449.11</v>
      </c>
      <c r="K18" s="9"/>
    </row>
    <row r="19" spans="2:11" ht="23.25">
      <c r="B19" s="12"/>
      <c r="E19" s="5"/>
      <c r="F19" s="6"/>
      <c r="G19" s="20" t="s">
        <v>15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16</v>
      </c>
      <c r="H20" s="15">
        <f>SUM(H21:H22)</f>
        <v>8882233</v>
      </c>
      <c r="I20" s="15">
        <f>SUM(I21:I22)</f>
        <v>8882233</v>
      </c>
      <c r="J20" s="15">
        <f>SUM(J21:J22)</f>
        <v>11156512.23</v>
      </c>
      <c r="K20" s="9"/>
    </row>
    <row r="21" spans="2:11" ht="23.25">
      <c r="B21" s="12"/>
      <c r="E21" s="5"/>
      <c r="F21" s="6"/>
      <c r="G21" s="20" t="s">
        <v>14</v>
      </c>
      <c r="H21" s="15">
        <v>8882233</v>
      </c>
      <c r="I21" s="15">
        <v>8882233</v>
      </c>
      <c r="J21" s="15">
        <v>11156512.23</v>
      </c>
      <c r="K21" s="9"/>
    </row>
    <row r="22" spans="2:11" ht="23.25">
      <c r="B22" s="12"/>
      <c r="E22" s="5"/>
      <c r="F22" s="6"/>
      <c r="G22" s="20" t="s">
        <v>15</v>
      </c>
      <c r="H22" s="15">
        <v>0</v>
      </c>
      <c r="I22" s="15">
        <v>0</v>
      </c>
      <c r="J22" s="15">
        <v>0</v>
      </c>
      <c r="K22" s="9"/>
    </row>
    <row r="23" spans="2:11" ht="23.25">
      <c r="B23" s="12"/>
      <c r="E23" s="5"/>
      <c r="F23" s="6"/>
      <c r="G23" s="19" t="s">
        <v>17</v>
      </c>
      <c r="H23" s="15">
        <f>SUM(H24:H26)</f>
        <v>7628759</v>
      </c>
      <c r="I23" s="15">
        <f>SUM(I24:I26)</f>
        <v>7628759</v>
      </c>
      <c r="J23" s="15">
        <f>SUM(J24:J26)</f>
        <v>1818171.65</v>
      </c>
      <c r="K23" s="9"/>
    </row>
    <row r="24" spans="2:11" ht="23.25">
      <c r="B24" s="12"/>
      <c r="E24" s="5"/>
      <c r="F24" s="6"/>
      <c r="G24" s="20" t="s">
        <v>18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19</v>
      </c>
      <c r="H25" s="15">
        <v>0</v>
      </c>
      <c r="I25" s="15">
        <v>0</v>
      </c>
      <c r="J25" s="15">
        <v>1818171.65</v>
      </c>
      <c r="K25" s="9"/>
    </row>
    <row r="26" spans="2:11" ht="23.25">
      <c r="B26" s="12"/>
      <c r="E26" s="5"/>
      <c r="F26" s="6"/>
      <c r="G26" s="20" t="s">
        <v>20</v>
      </c>
      <c r="H26" s="15">
        <v>7628759</v>
      </c>
      <c r="I26" s="15">
        <v>7628759</v>
      </c>
      <c r="J26" s="15">
        <v>0</v>
      </c>
      <c r="K26" s="9"/>
    </row>
    <row r="27" spans="2:11" ht="23.25">
      <c r="B27" s="12"/>
      <c r="E27" s="5"/>
      <c r="F27" s="6"/>
      <c r="G27" s="19" t="s">
        <v>21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22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23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24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25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26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27</v>
      </c>
      <c r="H33" s="18">
        <f>+H34+H37</f>
        <v>208205657</v>
      </c>
      <c r="I33" s="18">
        <f>+I34+I37</f>
        <v>257274132</v>
      </c>
      <c r="J33" s="18">
        <f>+J34+J37</f>
        <v>257274132</v>
      </c>
      <c r="K33" s="9"/>
    </row>
    <row r="34" spans="2:11" ht="23.25">
      <c r="B34" s="12"/>
      <c r="E34" s="5"/>
      <c r="F34" s="6"/>
      <c r="G34" s="23" t="s">
        <v>28</v>
      </c>
      <c r="H34" s="15">
        <f>SUM(H35:H36)</f>
        <v>1067640</v>
      </c>
      <c r="I34" s="15">
        <f>SUM(I35:I36)</f>
        <v>1066940</v>
      </c>
      <c r="J34" s="15">
        <f>SUM(J35:J36)</f>
        <v>1066940</v>
      </c>
      <c r="K34" s="9"/>
    </row>
    <row r="35" spans="2:11" ht="23.25">
      <c r="B35" s="12"/>
      <c r="E35" s="5"/>
      <c r="F35" s="6"/>
      <c r="G35" s="20" t="s">
        <v>29</v>
      </c>
      <c r="H35" s="15">
        <v>1067640</v>
      </c>
      <c r="I35" s="15">
        <v>1066940</v>
      </c>
      <c r="J35" s="15">
        <v>1066940</v>
      </c>
      <c r="K35" s="9"/>
    </row>
    <row r="36" spans="2:11" ht="23.25">
      <c r="B36" s="12"/>
      <c r="E36" s="5"/>
      <c r="F36" s="6"/>
      <c r="G36" s="20" t="s">
        <v>30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31</v>
      </c>
      <c r="H37" s="15">
        <f>+H38+H41+H42+H43+H44</f>
        <v>207138017</v>
      </c>
      <c r="I37" s="15">
        <f>+I38+I41+I42+I43+I44</f>
        <v>256207192</v>
      </c>
      <c r="J37" s="15">
        <f>+J38+J41+J42+J43+J44</f>
        <v>256207192</v>
      </c>
      <c r="K37" s="9"/>
    </row>
    <row r="38" spans="2:11" ht="23.25">
      <c r="B38" s="12"/>
      <c r="E38" s="5"/>
      <c r="F38" s="6"/>
      <c r="G38" s="24" t="s">
        <v>32</v>
      </c>
      <c r="H38" s="15">
        <f>SUM(H39:H40)</f>
        <v>207138017</v>
      </c>
      <c r="I38" s="15">
        <f>SUM(I39:I40)</f>
        <v>216227944</v>
      </c>
      <c r="J38" s="15">
        <f>SUM(J39:J40)</f>
        <v>216227944</v>
      </c>
      <c r="K38" s="9"/>
    </row>
    <row r="39" spans="2:11" ht="23.25">
      <c r="B39" s="12"/>
      <c r="E39" s="5"/>
      <c r="F39" s="6"/>
      <c r="G39" s="25" t="s">
        <v>33</v>
      </c>
      <c r="H39" s="15">
        <v>169331306</v>
      </c>
      <c r="I39" s="15">
        <v>178422768</v>
      </c>
      <c r="J39" s="15">
        <v>178422768</v>
      </c>
      <c r="K39" s="9"/>
    </row>
    <row r="40" spans="2:11" ht="23.25">
      <c r="B40" s="12"/>
      <c r="E40" s="5"/>
      <c r="F40" s="6"/>
      <c r="G40" s="26" t="s">
        <v>20</v>
      </c>
      <c r="H40" s="15">
        <v>37806711</v>
      </c>
      <c r="I40" s="15">
        <v>37805176</v>
      </c>
      <c r="J40" s="15">
        <v>37805176</v>
      </c>
      <c r="K40" s="9"/>
    </row>
    <row r="41" spans="2:11" ht="23.25">
      <c r="B41" s="12"/>
      <c r="E41" s="5"/>
      <c r="F41" s="6"/>
      <c r="G41" s="20" t="s">
        <v>34</v>
      </c>
      <c r="H41" s="15">
        <v>0</v>
      </c>
      <c r="I41" s="15">
        <v>39979248</v>
      </c>
      <c r="J41" s="15">
        <v>39979248</v>
      </c>
      <c r="K41" s="9"/>
    </row>
    <row r="42" spans="2:11" ht="23.25">
      <c r="B42" s="12"/>
      <c r="E42" s="5"/>
      <c r="F42" s="6"/>
      <c r="G42" s="20" t="s">
        <v>35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36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37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38</v>
      </c>
      <c r="H45" s="18">
        <f>+H16+H30+H33</f>
        <v>225285279</v>
      </c>
      <c r="I45" s="18">
        <f>+I16+I30+I33</f>
        <v>274353754</v>
      </c>
      <c r="J45" s="18">
        <f>+J16+J30+J33</f>
        <v>270765264.99</v>
      </c>
      <c r="K45" s="9"/>
    </row>
    <row r="46" spans="2:11" ht="24.75">
      <c r="B46" s="12"/>
      <c r="E46" s="5"/>
      <c r="F46" s="6"/>
      <c r="G46" s="16" t="s">
        <v>39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40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41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32"/>
      <c r="G50" s="47" t="s">
        <v>42</v>
      </c>
      <c r="H50" s="48"/>
      <c r="I50" s="48"/>
      <c r="J50" s="48"/>
    </row>
    <row r="51" ht="23.25">
      <c r="G51" s="1" t="s">
        <v>43</v>
      </c>
    </row>
    <row r="62362" spans="1:11" ht="23.25">
      <c r="A62362" s="33"/>
      <c r="B62362" s="33"/>
      <c r="C62362" s="33"/>
      <c r="D62362" s="33"/>
      <c r="E62362" s="33"/>
      <c r="F62362" s="34"/>
      <c r="G62362" s="33"/>
      <c r="H62362" s="33"/>
      <c r="I62362" s="33"/>
      <c r="J62362" s="33"/>
      <c r="K62362" s="33"/>
    </row>
    <row r="62363" spans="1:11" ht="23.25">
      <c r="A62363" s="35"/>
      <c r="B62363" s="35"/>
      <c r="C62363" s="35"/>
      <c r="D62363" s="35"/>
      <c r="E62363" s="35"/>
      <c r="F62363" s="36"/>
      <c r="G62363" s="36"/>
      <c r="H62363" s="36"/>
      <c r="I62363" s="36"/>
      <c r="J62363" s="36"/>
      <c r="K62363" s="35"/>
    </row>
    <row r="62364" spans="1:11" ht="23.25">
      <c r="A62364" s="35"/>
      <c r="B62364" s="35"/>
      <c r="C62364" s="35"/>
      <c r="D62364" s="35"/>
      <c r="E62364" s="35"/>
      <c r="F62364" s="36"/>
      <c r="G62364" s="36"/>
      <c r="H62364" s="36"/>
      <c r="I62364" s="36"/>
      <c r="J62364" s="36"/>
      <c r="K62364" s="35"/>
    </row>
    <row r="62365" spans="1:11" ht="23.25">
      <c r="A62365" s="35"/>
      <c r="B62365" s="35"/>
      <c r="C62365" s="35"/>
      <c r="D62365" s="35"/>
      <c r="E62365" s="35"/>
      <c r="F62365" s="36"/>
      <c r="G62365" s="36"/>
      <c r="H62365" s="36"/>
      <c r="I62365" s="36"/>
      <c r="J62365" s="36"/>
      <c r="K62365" s="35"/>
    </row>
    <row r="62366" spans="1:11" ht="23.25">
      <c r="A62366" s="35"/>
      <c r="B62366" s="35"/>
      <c r="C62366" s="35"/>
      <c r="D62366" s="35"/>
      <c r="E62366" s="35"/>
      <c r="F62366" s="36"/>
      <c r="G62366" s="36"/>
      <c r="H62366" s="36"/>
      <c r="I62366" s="36"/>
      <c r="J62366" s="36"/>
      <c r="K62366" s="35"/>
    </row>
    <row r="62367" spans="1:11" ht="23.25">
      <c r="A62367" s="35"/>
      <c r="B62367" s="35"/>
      <c r="C62367" s="35"/>
      <c r="D62367" s="35"/>
      <c r="E62367" s="35"/>
      <c r="F62367" s="36"/>
      <c r="G62367" s="36"/>
      <c r="H62367" s="36"/>
      <c r="I62367" s="36"/>
      <c r="J62367" s="36"/>
      <c r="K62367" s="35"/>
    </row>
    <row r="62368" spans="1:11" ht="23.25">
      <c r="A62368" s="35"/>
      <c r="B62368" s="35"/>
      <c r="C62368" s="35"/>
      <c r="D62368" s="35"/>
      <c r="E62368" s="35"/>
      <c r="F62368" s="36"/>
      <c r="G62368" s="36"/>
      <c r="H62368" s="36"/>
      <c r="I62368" s="36"/>
      <c r="J62368" s="36"/>
      <c r="K62368" s="35"/>
    </row>
    <row r="62369" spans="1:11" ht="23.25">
      <c r="A62369" s="35"/>
      <c r="B62369" s="35"/>
      <c r="C62369" s="35"/>
      <c r="D62369" s="35"/>
      <c r="E62369" s="35"/>
      <c r="F62369" s="36"/>
      <c r="G62369" s="35"/>
      <c r="H62369" s="35"/>
      <c r="I62369" s="35"/>
      <c r="J62369" s="35"/>
      <c r="K62369" s="35"/>
    </row>
    <row r="62370" spans="1:11" ht="23.25">
      <c r="A62370" s="35"/>
      <c r="B62370" s="35"/>
      <c r="C62370" s="35"/>
      <c r="D62370" s="35"/>
      <c r="E62370" s="35"/>
      <c r="F62370" s="36"/>
      <c r="G62370" s="35"/>
      <c r="H62370" s="35"/>
      <c r="I62370" s="35"/>
      <c r="J62370" s="35"/>
      <c r="K62370" s="35"/>
    </row>
    <row r="62371" spans="1:11" ht="23.25">
      <c r="A62371" s="35"/>
      <c r="B62371" s="35"/>
      <c r="C62371" s="35"/>
      <c r="D62371" s="35"/>
      <c r="E62371" s="35"/>
      <c r="F62371" s="36"/>
      <c r="G62371" s="36"/>
      <c r="H62371" s="35"/>
      <c r="I62371" s="35"/>
      <c r="J62371" s="35"/>
      <c r="K62371" s="35"/>
    </row>
    <row r="62372" spans="1:11" ht="23.25">
      <c r="A62372" s="35"/>
      <c r="B62372" s="35"/>
      <c r="C62372" s="35"/>
      <c r="D62372" s="35"/>
      <c r="E62372" s="35"/>
      <c r="F62372" s="36"/>
      <c r="G62372" s="35"/>
      <c r="H62372" s="35"/>
      <c r="I62372" s="35"/>
      <c r="J62372" s="35"/>
      <c r="K62372" s="35"/>
    </row>
    <row r="62373" spans="1:11" ht="23.25">
      <c r="A62373" s="35"/>
      <c r="B62373" s="35"/>
      <c r="C62373" s="35"/>
      <c r="D62373" s="35"/>
      <c r="E62373" s="35"/>
      <c r="F62373" s="36"/>
      <c r="G62373" s="36"/>
      <c r="H62373" s="35"/>
      <c r="I62373" s="35"/>
      <c r="J62373" s="35"/>
      <c r="K62373" s="35"/>
    </row>
    <row r="62374" spans="1:11" ht="23.25">
      <c r="A62374" s="35"/>
      <c r="B62374" s="35"/>
      <c r="C62374" s="35"/>
      <c r="D62374" s="35"/>
      <c r="E62374" s="35"/>
      <c r="F62374" s="6"/>
      <c r="G62374" s="37"/>
      <c r="H62374" s="38"/>
      <c r="I62374" s="38"/>
      <c r="J62374" s="38"/>
      <c r="K62374" s="35"/>
    </row>
    <row r="62375" spans="1:11" ht="23.25">
      <c r="A62375" s="35"/>
      <c r="B62375" s="35"/>
      <c r="C62375" s="35"/>
      <c r="D62375" s="35"/>
      <c r="E62375" s="35"/>
      <c r="F62375" s="6"/>
      <c r="G62375" s="39"/>
      <c r="H62375" s="38"/>
      <c r="I62375" s="38"/>
      <c r="J62375" s="38"/>
      <c r="K62375" s="35"/>
    </row>
    <row r="62376" spans="1:11" ht="23.25">
      <c r="A62376" s="35"/>
      <c r="B62376" s="35"/>
      <c r="C62376" s="35"/>
      <c r="D62376" s="35"/>
      <c r="E62376" s="35"/>
      <c r="F62376" s="6"/>
      <c r="G62376" s="39"/>
      <c r="H62376" s="38"/>
      <c r="I62376" s="38"/>
      <c r="J62376" s="38"/>
      <c r="K62376" s="35"/>
    </row>
    <row r="62377" spans="1:11" ht="23.25">
      <c r="A62377" s="35"/>
      <c r="B62377" s="35"/>
      <c r="C62377" s="35"/>
      <c r="D62377" s="35"/>
      <c r="E62377" s="35"/>
      <c r="F62377" s="6"/>
      <c r="G62377" s="40"/>
      <c r="H62377" s="38"/>
      <c r="I62377" s="38"/>
      <c r="J62377" s="38"/>
      <c r="K62377" s="35"/>
    </row>
    <row r="62378" spans="1:11" ht="23.25">
      <c r="A62378" s="35"/>
      <c r="B62378" s="35"/>
      <c r="C62378" s="35"/>
      <c r="D62378" s="35"/>
      <c r="E62378" s="35"/>
      <c r="F62378" s="6"/>
      <c r="G62378" s="40"/>
      <c r="H62378" s="38"/>
      <c r="I62378" s="38"/>
      <c r="J62378" s="38"/>
      <c r="K62378" s="35"/>
    </row>
    <row r="62379" spans="1:11" ht="23.25">
      <c r="A62379" s="35"/>
      <c r="B62379" s="35"/>
      <c r="C62379" s="35"/>
      <c r="D62379" s="35"/>
      <c r="E62379" s="35"/>
      <c r="F62379" s="6"/>
      <c r="G62379" s="40"/>
      <c r="H62379" s="38"/>
      <c r="I62379" s="38"/>
      <c r="J62379" s="38"/>
      <c r="K62379" s="35"/>
    </row>
    <row r="62380" spans="1:11" ht="23.25">
      <c r="A62380" s="35"/>
      <c r="B62380" s="35"/>
      <c r="C62380" s="35"/>
      <c r="D62380" s="35"/>
      <c r="E62380" s="35"/>
      <c r="F62380" s="6"/>
      <c r="G62380" s="40"/>
      <c r="H62380" s="38"/>
      <c r="I62380" s="38"/>
      <c r="J62380" s="38"/>
      <c r="K62380" s="35"/>
    </row>
    <row r="62381" spans="1:11" ht="23.25">
      <c r="A62381" s="35"/>
      <c r="B62381" s="35"/>
      <c r="C62381" s="35"/>
      <c r="D62381" s="35"/>
      <c r="E62381" s="35"/>
      <c r="F62381" s="6"/>
      <c r="G62381" s="40"/>
      <c r="H62381" s="38"/>
      <c r="I62381" s="38"/>
      <c r="J62381" s="38"/>
      <c r="K62381" s="35"/>
    </row>
    <row r="62382" spans="1:11" ht="23.25">
      <c r="A62382" s="35"/>
      <c r="B62382" s="35"/>
      <c r="C62382" s="35"/>
      <c r="D62382" s="35"/>
      <c r="E62382" s="35"/>
      <c r="F62382" s="6"/>
      <c r="G62382" s="39"/>
      <c r="H62382" s="38"/>
      <c r="I62382" s="38"/>
      <c r="J62382" s="38"/>
      <c r="K62382" s="35"/>
    </row>
    <row r="62383" spans="1:11" ht="23.25">
      <c r="A62383" s="35"/>
      <c r="B62383" s="35"/>
      <c r="C62383" s="35"/>
      <c r="D62383" s="35"/>
      <c r="E62383" s="35"/>
      <c r="F62383" s="6"/>
      <c r="G62383" s="39"/>
      <c r="H62383" s="38"/>
      <c r="I62383" s="38"/>
      <c r="J62383" s="38"/>
      <c r="K62383" s="35"/>
    </row>
    <row r="62384" ht="25.5" customHeight="1"/>
    <row r="62385" ht="25.5" customHeight="1"/>
    <row r="62386" ht="25.5" customHeight="1"/>
    <row r="62387" ht="25.5" customHeight="1"/>
    <row r="62388" ht="25.5" customHeight="1"/>
    <row r="62389" ht="25.5" customHeight="1"/>
    <row r="62390" ht="25.5" customHeight="1"/>
    <row r="62391" ht="25.5" customHeight="1"/>
    <row r="62392" ht="25.5" customHeight="1"/>
    <row r="62393" ht="25.5" customHeight="1"/>
    <row r="62394" ht="25.5" customHeight="1"/>
    <row r="62395" ht="25.5" customHeight="1"/>
    <row r="62396" ht="25.5" customHeight="1"/>
    <row r="62397" ht="25.5" customHeight="1"/>
    <row r="62398" ht="25.5" customHeight="1"/>
    <row r="62399" ht="25.5" customHeight="1"/>
    <row r="62400" ht="25.5" customHeight="1"/>
    <row r="62401" ht="25.5" customHeight="1"/>
    <row r="62402" ht="25.5" customHeight="1"/>
    <row r="62403" ht="25.5" customHeight="1"/>
    <row r="62404" ht="25.5" customHeight="1"/>
    <row r="62405" ht="25.5" customHeight="1"/>
    <row r="62406" ht="25.5" customHeight="1"/>
    <row r="62407" ht="25.5" customHeight="1"/>
    <row r="62408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2014-04-04T23:37:48Z</cp:lastPrinted>
  <dcterms:created xsi:type="dcterms:W3CDTF">2014-03-23T23:02:04Z</dcterms:created>
  <dcterms:modified xsi:type="dcterms:W3CDTF">2014-04-05T05:52:11Z</dcterms:modified>
  <cp:category/>
  <cp:version/>
  <cp:contentType/>
  <cp:contentStatus/>
</cp:coreProperties>
</file>