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<sst xmlns="http://schemas.openxmlformats.org/spreadsheetml/2006/main" count="197" uniqueCount="77">
  <si>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</si>
  <si>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</si>
  <si>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</si>
  <si>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</si>
  <si>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</si>
  <si>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</si>
  <si>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</si>
  <si>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</si>
  <si>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</si>
  <si>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</si>
  <si>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</si>
  <si>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</si>
  <si>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</si>
  <si>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</si>
  <si>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</si>
  <si>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</si>
  <si>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</si>
  <si>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</si>
  <si>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</si>
  <si>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</si>
  <si>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</si>
  <si>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</si>
  <si>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</si>
  <si>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</si>
  <si>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</si>
  <si>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</si>
  <si>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</si>
  <si>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</si>
  <si>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</si>
  <si>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</si>
  <si>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</si>
  <si>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</si>
  <si>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</si>
  <si>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</si>
  <si>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</si>
  <si>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</si>
  <si>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</si>
  <si>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</si>
  <si>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</si>
  <si>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</si>
  <si>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</si>
  <si>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</si>
  <si>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</si>
  <si>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</si>
  <si>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</si>
  <si>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</si>
  <si>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</si>
  <si>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</si>
  <si>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</si>
  <si>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</si>
  <si>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</si>
  <si>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</si>
  <si>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</si>
  <si>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</si>
  <si>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</si>
  <si>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</si>
  <si>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</si>
  <si>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</si>
  <si>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</si>
  <si>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</si>
  <si>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</si>
  <si>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</si>
  <si>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</si>
  <si>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</si>
  <si>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</si>
  <si>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</si>
  <si>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</si>
  <si>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</si>
  <si>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</si>
  <si>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</si>
  <si>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</si>
  <si>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</si>
  <si>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90X CONSEJO NACIONAL DE CIENCIA Y TECNOLOGÍA</t>
  </si>
  <si>
    <t>Mtro. Carlos Nieto Parra</t>
  </si>
  <si>
    <t>Director de Administración Presupuestal y Financiera</t>
  </si>
  <si>
    <t>C.P. Roberto Carlos Carvajal Duarte</t>
  </si>
  <si>
    <t>Subdirector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</si>
</sst>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L56" sqref="L56:O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18414517563</v>
      </c>
      <c r="H14" s="40">
        <f>SUM(H15:H27)</f>
        <v>14116917390</v>
      </c>
      <c r="I14" s="21"/>
      <c r="J14" s="21"/>
      <c r="K14" s="66" t="s">
        <v>7</v>
      </c>
      <c r="L14" s="66"/>
      <c r="M14" s="66"/>
      <c r="N14" s="66"/>
      <c r="O14" s="40">
        <f>SUM(O16:O19)</f>
        <v>2004555</v>
      </c>
      <c r="P14" s="40">
        <f>SUM(P16:P19)</f>
        <v>4008386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1773912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2004555</v>
      </c>
      <c r="P18" s="41">
        <v>2234474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1175436</v>
      </c>
      <c r="H20" s="41">
        <v>1745309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2004555</v>
      </c>
      <c r="P21" s="40">
        <f>SUM(P22:P25)</f>
        <v>4008386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1773912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2004555</v>
      </c>
      <c r="P23" s="41">
        <v>2234474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f>18412960077-43424</f>
        <v>18412916653</v>
      </c>
      <c r="H25" s="41">
        <v>14115172081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425474</v>
      </c>
      <c r="H27" s="41">
        <v>0</v>
      </c>
      <c r="I27" s="21"/>
      <c r="J27" s="20"/>
      <c r="K27" s="66" t="s">
        <v>69</v>
      </c>
      <c r="L27" s="66"/>
      <c r="M27" s="66"/>
      <c r="N27" s="66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18413742794</v>
      </c>
      <c r="H29" s="40">
        <f>SUM(H30:H48)</f>
        <v>14116065433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333295150</v>
      </c>
      <c r="H30" s="41">
        <v>333671081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7739010</v>
      </c>
      <c r="H31" s="41">
        <v>7839578</v>
      </c>
      <c r="I31" s="21"/>
      <c r="J31" s="20"/>
      <c r="K31" s="66" t="s">
        <v>7</v>
      </c>
      <c r="L31" s="66"/>
      <c r="M31" s="66"/>
      <c r="N31" s="66"/>
      <c r="O31" s="40">
        <f>O33+O36+O37</f>
        <v>57932748</v>
      </c>
      <c r="P31" s="40">
        <f>P33+P36+P37</f>
        <v>-1615283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286072705</v>
      </c>
      <c r="H32" s="41">
        <v>188404050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7327295089</v>
      </c>
      <c r="H36" s="41">
        <v>5831047967</v>
      </c>
      <c r="I36" s="21"/>
      <c r="J36" s="21"/>
      <c r="K36" s="33"/>
      <c r="L36" s="67" t="s">
        <v>47</v>
      </c>
      <c r="M36" s="67"/>
      <c r="N36" s="67"/>
      <c r="O36" s="41">
        <v>57932748</v>
      </c>
      <c r="P36" s="41">
        <v>-1615283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10459130029</v>
      </c>
      <c r="H37" s="41">
        <v>7755102757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51147163</v>
      </c>
      <c r="P39" s="40">
        <f>P41+P44+P45</f>
        <v>71545647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f>51190587-43424</f>
        <v>51147163</v>
      </c>
      <c r="P45" s="41">
        <v>71545647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6785585</v>
      </c>
      <c r="P47" s="40">
        <f>P31-P39</f>
        <v>-73160930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210811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774769</v>
      </c>
      <c r="H50" s="59">
        <f>H14-H29</f>
        <v>851957</v>
      </c>
      <c r="I50" s="55"/>
      <c r="J50" s="69" t="s">
        <v>71</v>
      </c>
      <c r="K50" s="69"/>
      <c r="L50" s="69"/>
      <c r="M50" s="69"/>
      <c r="N50" s="69"/>
      <c r="O50" s="59">
        <f>G50+O27+O47</f>
        <v>7560354</v>
      </c>
      <c r="P50" s="59">
        <f>H50+P27+P47</f>
        <v>-72308973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45.75">
      <c r="A4" s="80" t="s">
        <v>5</v>
      </c>
      <c r="B4" s="80"/>
      <c r="C4" s="80"/>
      <c r="D4" s="80"/>
      <c r="E4" s="80"/>
      <c r="F4" s="80"/>
      <c r="G4" s="15" t="str">
        <f>EFE!E6</f>
        <v>90X CONSEJO NACIONAL DE CIENCIA Y TECNOLOGÍA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18414517563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1175436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18412916653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425474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18413742794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333295150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7739010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286072705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7327295089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10459130029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210811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774769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2004555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2004555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2004555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2004555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57932748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57932748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51147163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51147163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6785585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7560354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14116917390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1745309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14115172081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14116065433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333671081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7839578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188404050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5831047967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7755102757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851957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4008386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1773912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2234474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4008386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1773912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2234474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-1615283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-1615283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71545647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71545647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-73160930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-72308973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Mtro. Carlos Nieto Parra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de Administración Presupuestal y Financiera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C.P. Roberto Carlos Carvajal Duarte</v>
      </c>
    </row>
    <row r="116" spans="3:7" ht="15">
      <c r="C116" s="85"/>
      <c r="D116" s="85"/>
      <c r="E116" s="85"/>
      <c r="F116" s="16" t="s">
        <v>56</v>
      </c>
      <c r="G116" s="17" t="str">
        <f>EFE!L58</f>
        <v>Subdirector de Contabilidad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2014-03-05T03:45:23Z</cp:lastPrinted>
  <dcterms:created xsi:type="dcterms:W3CDTF">2014-01-27T17:55:30Z</dcterms:created>
  <dcterms:modified xsi:type="dcterms:W3CDTF">2014-03-21T18:24:40Z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