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K" sheetId="1" r:id="rId1"/>
  </sheets>
  <definedNames>
    <definedName name="_xlnm.Print_Area" localSheetId="0">'R38-91K'!$F$3:$J$52</definedName>
    <definedName name="FORM" localSheetId="0">'R38-91K'!#REF!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<sst xmlns="http://schemas.openxmlformats.org/spreadsheetml/2006/main" count="47" uniqueCount="44">
  <si>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</si>
  <si>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</si>
  <si>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</si>
  <si>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</si>
  <si>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</si>
  <si>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</si>
  <si>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</si>
  <si>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</si>
  <si>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</si>
  <si>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</si>
  <si>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</si>
  <si>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</si>
  <si>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</si>
  <si>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</si>
  <si>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</si>
  <si>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</si>
  <si>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</si>
  <si>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</si>
  <si>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</si>
  <si>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</si>
  <si>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</si>
  <si>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</si>
  <si>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</si>
  <si>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</si>
  <si>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</si>
  <si>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</si>
  <si>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</si>
  <si>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</si>
  <si>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</si>
  <si>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</si>
  <si>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</si>
  <si>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</si>
  <si>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</si>
  <si>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</si>
  <si>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</si>
  <si>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</si>
  <si>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</si>
  <si>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</si>
  <si>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</si>
  <si>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</si>
  <si>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</si>
  <si>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91K EL COLEGIO DE SAN LUIS, A.C.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</si>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</sst>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justify" vertical="justify" wrapText="1"/>
    </xf>
    <xf numFmtId="164" fontId="7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8" fillId="0" borderId="0" xfId="0" applyNumberFormat="1" applyFont="1" applyFill="1" applyAlignment="1">
      <alignment horizontal="justify" vertical="justify" wrapText="1"/>
    </xf>
    <xf numFmtId="165" fontId="10" fillId="0" borderId="12" xfId="46" applyNumberFormat="1" applyFont="1" applyFill="1" applyBorder="1" applyAlignment="1">
      <alignment vertical="top"/>
    </xf>
    <xf numFmtId="165" fontId="47" fillId="0" borderId="12" xfId="46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justify" wrapText="1" indent="1"/>
    </xf>
    <xf numFmtId="165" fontId="10" fillId="0" borderId="12" xfId="46" applyNumberFormat="1" applyFont="1" applyFill="1" applyBorder="1" applyAlignment="1">
      <alignment/>
    </xf>
    <xf numFmtId="165" fontId="11" fillId="0" borderId="12" xfId="46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 vertical="justify" wrapText="1" indent="2"/>
    </xf>
    <xf numFmtId="49" fontId="6" fillId="0" borderId="0" xfId="0" applyNumberFormat="1" applyFont="1" applyFill="1" applyAlignment="1">
      <alignment horizontal="left" vertical="justify" wrapText="1" indent="3"/>
    </xf>
    <xf numFmtId="0" fontId="8" fillId="0" borderId="0" xfId="0" applyNumberFormat="1" applyFont="1" applyFill="1" applyAlignment="1">
      <alignment horizontal="left" vertical="center" wrapText="1" indent="1"/>
    </xf>
    <xf numFmtId="0" fontId="6" fillId="0" borderId="0" xfId="0" applyNumberFormat="1" applyFont="1" applyFill="1" applyAlignment="1">
      <alignment horizontal="left" vertical="center" wrapText="1" indent="2"/>
    </xf>
    <xf numFmtId="49" fontId="6" fillId="0" borderId="0" xfId="0" applyNumberFormat="1" applyFont="1" applyFill="1" applyAlignment="1">
      <alignment horizontal="left" vertical="center" wrapText="1" indent="2"/>
    </xf>
    <xf numFmtId="49" fontId="6" fillId="0" borderId="0" xfId="0" applyNumberFormat="1" applyFont="1" applyFill="1" applyAlignment="1">
      <alignment horizontal="left" vertical="center" wrapText="1" indent="3"/>
    </xf>
    <xf numFmtId="49" fontId="6" fillId="0" borderId="0" xfId="0" applyNumberFormat="1" applyFont="1" applyFill="1" applyAlignment="1">
      <alignment horizontal="left" vertical="center" wrapText="1" indent="4"/>
    </xf>
    <xf numFmtId="49" fontId="6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justify" vertical="justify" wrapText="1"/>
    </xf>
    <xf numFmtId="164" fontId="7" fillId="0" borderId="15" xfId="0" applyNumberFormat="1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46"/>
  <sheetViews>
    <sheetView showZeros="0" tabSelected="1" showOutlineSymbols="0" zoomScale="50" zoomScaleNormal="50" zoomScaleSheetLayoutView="38" zoomScalePageLayoutView="0" workbookViewId="0" topLeftCell="A1">
      <selection activeCell="O24" sqref="O24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0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41</v>
      </c>
      <c r="G7" s="2"/>
      <c r="H7" s="2"/>
      <c r="I7" s="2"/>
      <c r="J7" s="2"/>
    </row>
    <row r="8" spans="6:10" ht="23.25">
      <c r="F8" s="2" t="s">
        <v>4</v>
      </c>
      <c r="G8" s="2"/>
      <c r="H8" s="2"/>
      <c r="I8" s="2"/>
      <c r="J8" s="2"/>
    </row>
    <row r="9" spans="6:10" ht="23.25">
      <c r="F9" s="3"/>
      <c r="G9" s="44" t="s">
        <v>5</v>
      </c>
      <c r="H9" s="46" t="s">
        <v>6</v>
      </c>
      <c r="I9" s="48" t="s">
        <v>7</v>
      </c>
      <c r="J9" s="48" t="s">
        <v>8</v>
      </c>
    </row>
    <row r="10" spans="6:10" ht="23.25">
      <c r="F10" s="4"/>
      <c r="G10" s="45"/>
      <c r="H10" s="47"/>
      <c r="I10" s="47"/>
      <c r="J10" s="47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9</v>
      </c>
      <c r="H13" s="14">
        <f>+H15+H45+H46</f>
        <v>98629824</v>
      </c>
      <c r="I13" s="14">
        <f>+I15+I45+I46</f>
        <v>122364332</v>
      </c>
      <c r="J13" s="14">
        <f>+J15+J45+J46</f>
        <v>150991120.96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10</v>
      </c>
      <c r="H15" s="17">
        <v>0</v>
      </c>
      <c r="I15" s="17">
        <v>0</v>
      </c>
      <c r="J15" s="17">
        <v>24164175.96</v>
      </c>
      <c r="K15" s="9"/>
    </row>
    <row r="16" spans="2:11" ht="24.75">
      <c r="B16" s="12"/>
      <c r="E16" s="5"/>
      <c r="F16" s="6"/>
      <c r="G16" s="16" t="s">
        <v>11</v>
      </c>
      <c r="H16" s="18">
        <f>+H17+H20+H23+H27</f>
        <v>4682984</v>
      </c>
      <c r="I16" s="18">
        <f>+I17+I20+I23+I27</f>
        <v>4682984</v>
      </c>
      <c r="J16" s="18">
        <f>+J17+J20+J23+J27</f>
        <v>9145597</v>
      </c>
      <c r="K16" s="9"/>
    </row>
    <row r="17" spans="2:11" ht="23.25">
      <c r="B17" s="12"/>
      <c r="E17" s="5"/>
      <c r="F17" s="6"/>
      <c r="G17" s="19" t="s">
        <v>12</v>
      </c>
      <c r="H17" s="15">
        <f>SUM(H18:H19)</f>
        <v>200000</v>
      </c>
      <c r="I17" s="15">
        <f>SUM(I18:I19)</f>
        <v>200000</v>
      </c>
      <c r="J17" s="15">
        <f>SUM(J18:J19)</f>
        <v>149853</v>
      </c>
      <c r="K17" s="9"/>
    </row>
    <row r="18" spans="2:11" ht="23.25">
      <c r="B18" s="12"/>
      <c r="E18" s="5"/>
      <c r="F18" s="6"/>
      <c r="G18" s="20" t="s">
        <v>13</v>
      </c>
      <c r="H18" s="15">
        <v>200000</v>
      </c>
      <c r="I18" s="15">
        <v>200000</v>
      </c>
      <c r="J18" s="15">
        <v>149853</v>
      </c>
      <c r="K18" s="9"/>
    </row>
    <row r="19" spans="2:11" ht="23.25">
      <c r="B19" s="12"/>
      <c r="E19" s="5"/>
      <c r="F19" s="6"/>
      <c r="G19" s="20" t="s">
        <v>14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15</v>
      </c>
      <c r="H20" s="15">
        <f>SUM(H21:H22)</f>
        <v>300000</v>
      </c>
      <c r="I20" s="15">
        <f>SUM(I21:I22)</f>
        <v>300000</v>
      </c>
      <c r="J20" s="15">
        <f>SUM(J21:J22)</f>
        <v>274195</v>
      </c>
      <c r="K20" s="9"/>
    </row>
    <row r="21" spans="2:11" ht="23.25">
      <c r="B21" s="12"/>
      <c r="E21" s="5"/>
      <c r="F21" s="6"/>
      <c r="G21" s="20" t="s">
        <v>13</v>
      </c>
      <c r="H21" s="15">
        <v>300000</v>
      </c>
      <c r="I21" s="15">
        <v>300000</v>
      </c>
      <c r="J21" s="15">
        <v>274195</v>
      </c>
      <c r="K21" s="9"/>
    </row>
    <row r="22" spans="2:11" ht="23.25">
      <c r="B22" s="12"/>
      <c r="E22" s="5"/>
      <c r="F22" s="6"/>
      <c r="G22" s="20" t="s">
        <v>14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16</v>
      </c>
      <c r="H23" s="15">
        <f>SUM(H24:H26)</f>
        <v>4182984</v>
      </c>
      <c r="I23" s="15">
        <f>SUM(I24:I26)</f>
        <v>4182984</v>
      </c>
      <c r="J23" s="15">
        <f>SUM(J24:J26)</f>
        <v>8721549</v>
      </c>
      <c r="K23" s="9"/>
    </row>
    <row r="24" spans="2:11" ht="23.25">
      <c r="B24" s="12"/>
      <c r="E24" s="5"/>
      <c r="F24" s="6"/>
      <c r="G24" s="20" t="s">
        <v>17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18</v>
      </c>
      <c r="H25" s="15">
        <v>0</v>
      </c>
      <c r="I25" s="15">
        <v>0</v>
      </c>
      <c r="J25" s="15">
        <v>309117</v>
      </c>
      <c r="K25" s="9"/>
    </row>
    <row r="26" spans="2:11" ht="23.25">
      <c r="B26" s="12"/>
      <c r="E26" s="5"/>
      <c r="F26" s="6"/>
      <c r="G26" s="20" t="s">
        <v>19</v>
      </c>
      <c r="H26" s="15">
        <v>4182984</v>
      </c>
      <c r="I26" s="15">
        <v>4182984</v>
      </c>
      <c r="J26" s="15">
        <v>8412432</v>
      </c>
      <c r="K26" s="9"/>
    </row>
    <row r="27" spans="2:11" ht="23.25">
      <c r="B27" s="12"/>
      <c r="E27" s="5"/>
      <c r="F27" s="6"/>
      <c r="G27" s="19" t="s">
        <v>20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21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22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23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24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25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26</v>
      </c>
      <c r="H33" s="18">
        <f>+H34+H37</f>
        <v>93946840</v>
      </c>
      <c r="I33" s="18">
        <f>+I34+I37</f>
        <v>117681348</v>
      </c>
      <c r="J33" s="18">
        <f>+J34+J37</f>
        <v>117681348</v>
      </c>
      <c r="K33" s="9"/>
    </row>
    <row r="34" spans="2:11" ht="23.25">
      <c r="B34" s="12"/>
      <c r="E34" s="5"/>
      <c r="F34" s="6"/>
      <c r="G34" s="23" t="s">
        <v>27</v>
      </c>
      <c r="H34" s="15">
        <f>SUM(H35:H36)</f>
        <v>5428072</v>
      </c>
      <c r="I34" s="15">
        <f>SUM(I35:I36)</f>
        <v>5428072</v>
      </c>
      <c r="J34" s="15">
        <f>SUM(J35:J36)</f>
        <v>5468550</v>
      </c>
      <c r="K34" s="9"/>
    </row>
    <row r="35" spans="2:11" ht="23.25">
      <c r="B35" s="12"/>
      <c r="E35" s="5"/>
      <c r="F35" s="6"/>
      <c r="G35" s="20" t="s">
        <v>28</v>
      </c>
      <c r="H35" s="15">
        <v>5428072</v>
      </c>
      <c r="I35" s="15">
        <v>5428072</v>
      </c>
      <c r="J35" s="15">
        <v>5468550</v>
      </c>
      <c r="K35" s="9"/>
    </row>
    <row r="36" spans="2:11" ht="23.25">
      <c r="B36" s="12"/>
      <c r="E36" s="5"/>
      <c r="F36" s="6"/>
      <c r="G36" s="20" t="s">
        <v>29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30</v>
      </c>
      <c r="H37" s="15">
        <f>+H38+H41+H42+H43+H44</f>
        <v>88518768</v>
      </c>
      <c r="I37" s="15">
        <f>+I38+I41+I42+I43+I44</f>
        <v>112253276</v>
      </c>
      <c r="J37" s="15">
        <f>+J38+J41+J42+J43+J44</f>
        <v>112212798</v>
      </c>
      <c r="K37" s="9"/>
    </row>
    <row r="38" spans="2:11" ht="23.25">
      <c r="B38" s="12"/>
      <c r="E38" s="5"/>
      <c r="F38" s="6"/>
      <c r="G38" s="24" t="s">
        <v>31</v>
      </c>
      <c r="H38" s="15">
        <f>SUM(H39:H40)</f>
        <v>86018768</v>
      </c>
      <c r="I38" s="15">
        <f>SUM(I39:I40)</f>
        <v>86953276</v>
      </c>
      <c r="J38" s="15">
        <f>SUM(J39:J40)</f>
        <v>86912798</v>
      </c>
      <c r="K38" s="9"/>
    </row>
    <row r="39" spans="2:11" ht="23.25">
      <c r="B39" s="12"/>
      <c r="E39" s="5"/>
      <c r="F39" s="6"/>
      <c r="G39" s="25" t="s">
        <v>32</v>
      </c>
      <c r="H39" s="15">
        <v>63919386</v>
      </c>
      <c r="I39" s="15">
        <v>64853894</v>
      </c>
      <c r="J39" s="15">
        <v>64853894</v>
      </c>
      <c r="K39" s="9"/>
    </row>
    <row r="40" spans="2:11" ht="23.25">
      <c r="B40" s="12"/>
      <c r="E40" s="5"/>
      <c r="F40" s="6"/>
      <c r="G40" s="26" t="s">
        <v>19</v>
      </c>
      <c r="H40" s="15">
        <v>22099382</v>
      </c>
      <c r="I40" s="15">
        <v>22099382</v>
      </c>
      <c r="J40" s="15">
        <v>22058904</v>
      </c>
      <c r="K40" s="9"/>
    </row>
    <row r="41" spans="2:11" ht="23.25">
      <c r="B41" s="12"/>
      <c r="E41" s="5"/>
      <c r="F41" s="6"/>
      <c r="G41" s="20" t="s">
        <v>33</v>
      </c>
      <c r="H41" s="15">
        <v>2500000</v>
      </c>
      <c r="I41" s="15">
        <v>25300000</v>
      </c>
      <c r="J41" s="15">
        <v>25300000</v>
      </c>
      <c r="K41" s="9"/>
    </row>
    <row r="42" spans="2:11" ht="23.25">
      <c r="B42" s="12"/>
      <c r="E42" s="5"/>
      <c r="F42" s="6"/>
      <c r="G42" s="20" t="s">
        <v>34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35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36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37</v>
      </c>
      <c r="H45" s="18">
        <f>+H16+H30+H33</f>
        <v>98629824</v>
      </c>
      <c r="I45" s="18">
        <f>+I16+I30+I33</f>
        <v>122364332</v>
      </c>
      <c r="J45" s="18">
        <f>+J16+J30+J33</f>
        <v>126826945</v>
      </c>
      <c r="K45" s="9"/>
    </row>
    <row r="46" spans="2:11" ht="24.75">
      <c r="B46" s="12"/>
      <c r="E46" s="5"/>
      <c r="F46" s="6"/>
      <c r="G46" s="16" t="s">
        <v>38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39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40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49" t="s">
        <v>42</v>
      </c>
      <c r="G50" s="49"/>
      <c r="H50" s="49"/>
      <c r="I50" s="49"/>
      <c r="J50" s="49"/>
    </row>
    <row r="51" spans="6:10" ht="23.25">
      <c r="F51" s="41" t="s">
        <v>43</v>
      </c>
      <c r="G51" s="42"/>
      <c r="H51" s="42"/>
      <c r="I51" s="42"/>
      <c r="J51" s="42"/>
    </row>
    <row r="52" spans="6:10" ht="23.25">
      <c r="F52" s="43"/>
      <c r="G52" s="43"/>
      <c r="H52" s="43"/>
      <c r="I52" s="43"/>
      <c r="J52" s="43"/>
    </row>
    <row r="62425" spans="1:11" ht="23.25">
      <c r="A62425" s="32"/>
      <c r="B62425" s="32"/>
      <c r="C62425" s="32"/>
      <c r="D62425" s="32"/>
      <c r="E62425" s="32"/>
      <c r="F62425" s="33"/>
      <c r="G62425" s="32"/>
      <c r="H62425" s="32"/>
      <c r="I62425" s="32"/>
      <c r="J62425" s="32"/>
      <c r="K62425" s="32"/>
    </row>
    <row r="62426" spans="1:11" ht="23.25">
      <c r="A62426" s="34"/>
      <c r="B62426" s="34"/>
      <c r="C62426" s="34"/>
      <c r="D62426" s="34"/>
      <c r="E62426" s="34"/>
      <c r="F62426" s="35"/>
      <c r="G62426" s="35"/>
      <c r="H62426" s="35"/>
      <c r="I62426" s="35"/>
      <c r="J62426" s="35"/>
      <c r="K62426" s="34"/>
    </row>
    <row r="62427" spans="1:11" ht="23.25">
      <c r="A62427" s="34"/>
      <c r="B62427" s="34"/>
      <c r="C62427" s="34"/>
      <c r="D62427" s="34"/>
      <c r="E62427" s="34"/>
      <c r="F62427" s="35"/>
      <c r="G62427" s="35"/>
      <c r="H62427" s="35"/>
      <c r="I62427" s="35"/>
      <c r="J62427" s="35"/>
      <c r="K62427" s="34"/>
    </row>
    <row r="62428" spans="1:11" ht="23.25">
      <c r="A62428" s="34"/>
      <c r="B62428" s="34"/>
      <c r="C62428" s="34"/>
      <c r="D62428" s="34"/>
      <c r="E62428" s="34"/>
      <c r="F62428" s="35"/>
      <c r="G62428" s="35"/>
      <c r="H62428" s="35"/>
      <c r="I62428" s="35"/>
      <c r="J62428" s="35"/>
      <c r="K62428" s="34"/>
    </row>
    <row r="62429" spans="1:11" ht="23.25">
      <c r="A62429" s="34"/>
      <c r="B62429" s="34"/>
      <c r="C62429" s="34"/>
      <c r="D62429" s="34"/>
      <c r="E62429" s="34"/>
      <c r="F62429" s="35"/>
      <c r="G62429" s="35"/>
      <c r="H62429" s="35"/>
      <c r="I62429" s="35"/>
      <c r="J62429" s="35"/>
      <c r="K62429" s="34"/>
    </row>
    <row r="62430" spans="1:11" ht="23.25">
      <c r="A62430" s="34"/>
      <c r="B62430" s="34"/>
      <c r="C62430" s="34"/>
      <c r="D62430" s="34"/>
      <c r="E62430" s="34"/>
      <c r="F62430" s="35"/>
      <c r="G62430" s="35"/>
      <c r="H62430" s="35"/>
      <c r="I62430" s="35"/>
      <c r="J62430" s="35"/>
      <c r="K62430" s="34"/>
    </row>
    <row r="62431" spans="1:11" ht="23.25">
      <c r="A62431" s="34"/>
      <c r="B62431" s="34"/>
      <c r="C62431" s="34"/>
      <c r="D62431" s="34"/>
      <c r="E62431" s="34"/>
      <c r="F62431" s="35"/>
      <c r="G62431" s="35"/>
      <c r="H62431" s="35"/>
      <c r="I62431" s="35"/>
      <c r="J62431" s="35"/>
      <c r="K62431" s="34"/>
    </row>
    <row r="62432" spans="1:11" ht="23.25">
      <c r="A62432" s="34"/>
      <c r="B62432" s="34"/>
      <c r="C62432" s="34"/>
      <c r="D62432" s="34"/>
      <c r="E62432" s="34"/>
      <c r="F62432" s="35"/>
      <c r="G62432" s="34"/>
      <c r="H62432" s="34"/>
      <c r="I62432" s="34"/>
      <c r="J62432" s="34"/>
      <c r="K62432" s="34"/>
    </row>
    <row r="62433" spans="1:11" ht="23.25">
      <c r="A62433" s="34"/>
      <c r="B62433" s="34"/>
      <c r="C62433" s="34"/>
      <c r="D62433" s="34"/>
      <c r="E62433" s="34"/>
      <c r="F62433" s="35"/>
      <c r="G62433" s="34"/>
      <c r="H62433" s="34"/>
      <c r="I62433" s="34"/>
      <c r="J62433" s="34"/>
      <c r="K62433" s="34"/>
    </row>
    <row r="62434" spans="1:11" ht="23.25">
      <c r="A62434" s="34"/>
      <c r="B62434" s="34"/>
      <c r="C62434" s="34"/>
      <c r="D62434" s="34"/>
      <c r="E62434" s="34"/>
      <c r="F62434" s="35"/>
      <c r="G62434" s="35"/>
      <c r="H62434" s="34"/>
      <c r="I62434" s="34"/>
      <c r="J62434" s="34"/>
      <c r="K62434" s="34"/>
    </row>
    <row r="62435" spans="1:11" ht="23.25">
      <c r="A62435" s="34"/>
      <c r="B62435" s="34"/>
      <c r="C62435" s="34"/>
      <c r="D62435" s="34"/>
      <c r="E62435" s="34"/>
      <c r="F62435" s="35"/>
      <c r="G62435" s="34"/>
      <c r="H62435" s="34"/>
      <c r="I62435" s="34"/>
      <c r="J62435" s="34"/>
      <c r="K62435" s="34"/>
    </row>
    <row r="62436" spans="1:11" ht="23.25">
      <c r="A62436" s="34"/>
      <c r="B62436" s="34"/>
      <c r="C62436" s="34"/>
      <c r="D62436" s="34"/>
      <c r="E62436" s="34"/>
      <c r="F62436" s="35"/>
      <c r="G62436" s="35"/>
      <c r="H62436" s="34"/>
      <c r="I62436" s="34"/>
      <c r="J62436" s="34"/>
      <c r="K62436" s="34"/>
    </row>
    <row r="62437" spans="1:11" ht="23.25">
      <c r="A62437" s="34"/>
      <c r="B62437" s="34"/>
      <c r="C62437" s="34"/>
      <c r="D62437" s="34"/>
      <c r="E62437" s="34"/>
      <c r="F62437" s="6"/>
      <c r="G62437" s="36"/>
      <c r="H62437" s="37"/>
      <c r="I62437" s="37"/>
      <c r="J62437" s="37"/>
      <c r="K62437" s="34"/>
    </row>
    <row r="62438" spans="1:11" ht="23.25">
      <c r="A62438" s="34"/>
      <c r="B62438" s="34"/>
      <c r="C62438" s="34"/>
      <c r="D62438" s="34"/>
      <c r="E62438" s="34"/>
      <c r="F62438" s="6"/>
      <c r="G62438" s="38"/>
      <c r="H62438" s="37"/>
      <c r="I62438" s="37"/>
      <c r="J62438" s="37"/>
      <c r="K62438" s="34"/>
    </row>
    <row r="62439" spans="1:11" ht="23.25">
      <c r="A62439" s="34"/>
      <c r="B62439" s="34"/>
      <c r="C62439" s="34"/>
      <c r="D62439" s="34"/>
      <c r="E62439" s="34"/>
      <c r="F62439" s="6"/>
      <c r="G62439" s="38"/>
      <c r="H62439" s="37"/>
      <c r="I62439" s="37"/>
      <c r="J62439" s="37"/>
      <c r="K62439" s="34"/>
    </row>
    <row r="62440" spans="1:11" ht="23.25">
      <c r="A62440" s="34"/>
      <c r="B62440" s="34"/>
      <c r="C62440" s="34"/>
      <c r="D62440" s="34"/>
      <c r="E62440" s="34"/>
      <c r="F62440" s="6"/>
      <c r="G62440" s="39"/>
      <c r="H62440" s="37"/>
      <c r="I62440" s="37"/>
      <c r="J62440" s="37"/>
      <c r="K62440" s="34"/>
    </row>
    <row r="62441" spans="1:11" ht="23.25">
      <c r="A62441" s="34"/>
      <c r="B62441" s="34"/>
      <c r="C62441" s="34"/>
      <c r="D62441" s="34"/>
      <c r="E62441" s="34"/>
      <c r="F62441" s="6"/>
      <c r="G62441" s="39"/>
      <c r="H62441" s="37"/>
      <c r="I62441" s="37"/>
      <c r="J62441" s="37"/>
      <c r="K62441" s="34"/>
    </row>
    <row r="62442" spans="1:11" ht="23.25">
      <c r="A62442" s="34"/>
      <c r="B62442" s="34"/>
      <c r="C62442" s="34"/>
      <c r="D62442" s="34"/>
      <c r="E62442" s="34"/>
      <c r="F62442" s="6"/>
      <c r="G62442" s="39"/>
      <c r="H62442" s="37"/>
      <c r="I62442" s="37"/>
      <c r="J62442" s="37"/>
      <c r="K62442" s="34"/>
    </row>
    <row r="62443" spans="1:11" ht="23.25">
      <c r="A62443" s="34"/>
      <c r="B62443" s="34"/>
      <c r="C62443" s="34"/>
      <c r="D62443" s="34"/>
      <c r="E62443" s="34"/>
      <c r="F62443" s="6"/>
      <c r="G62443" s="39"/>
      <c r="H62443" s="37"/>
      <c r="I62443" s="37"/>
      <c r="J62443" s="37"/>
      <c r="K62443" s="34"/>
    </row>
    <row r="62444" spans="1:11" ht="23.25">
      <c r="A62444" s="34"/>
      <c r="B62444" s="34"/>
      <c r="C62444" s="34"/>
      <c r="D62444" s="34"/>
      <c r="E62444" s="34"/>
      <c r="F62444" s="6"/>
      <c r="G62444" s="39"/>
      <c r="H62444" s="37"/>
      <c r="I62444" s="37"/>
      <c r="J62444" s="37"/>
      <c r="K62444" s="34"/>
    </row>
    <row r="62445" spans="1:11" ht="23.25">
      <c r="A62445" s="34"/>
      <c r="B62445" s="34"/>
      <c r="C62445" s="34"/>
      <c r="D62445" s="34"/>
      <c r="E62445" s="34"/>
      <c r="F62445" s="6"/>
      <c r="G62445" s="38"/>
      <c r="H62445" s="37"/>
      <c r="I62445" s="37"/>
      <c r="J62445" s="37"/>
      <c r="K62445" s="34"/>
    </row>
    <row r="62446" spans="1:11" ht="23.25">
      <c r="A62446" s="34"/>
      <c r="B62446" s="34"/>
      <c r="C62446" s="34"/>
      <c r="D62446" s="34"/>
      <c r="E62446" s="34"/>
      <c r="F62446" s="6"/>
      <c r="G62446" s="38"/>
      <c r="H62446" s="37"/>
      <c r="I62446" s="37"/>
      <c r="J62446" s="37"/>
      <c r="K62446" s="34"/>
    </row>
    <row r="62447" ht="25.5" customHeight="1"/>
    <row r="62448" ht="25.5" customHeight="1"/>
    <row r="62449" ht="25.5" customHeight="1"/>
    <row r="62450" ht="25.5" customHeight="1"/>
    <row r="62451" ht="25.5" customHeight="1"/>
    <row r="62452" ht="25.5" customHeight="1"/>
    <row r="62453" ht="25.5" customHeight="1"/>
    <row r="62454" ht="25.5" customHeight="1"/>
    <row r="62455" ht="25.5" customHeight="1"/>
    <row r="62456" ht="25.5" customHeight="1"/>
    <row r="62457" ht="25.5" customHeight="1"/>
    <row r="62458" ht="25.5" customHeight="1"/>
    <row r="62459" ht="25.5" customHeight="1"/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</sheetData>
  <sheetProtection/>
  <mergeCells count="6">
    <mergeCell ref="F51:J52"/>
    <mergeCell ref="G9:G10"/>
    <mergeCell ref="H9:H10"/>
    <mergeCell ref="I9:I10"/>
    <mergeCell ref="J9:J10"/>
    <mergeCell ref="F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Herminio Zavala Lopez</dc:creator>
  <cp:keywords/>
  <dc:description/>
  <cp:lastModifiedBy>daniel_rosas</cp:lastModifiedBy>
  <cp:lastPrinted>2014-04-06T21:45:53Z</cp:lastPrinted>
  <dcterms:created xsi:type="dcterms:W3CDTF">2014-03-23T23:09:12Z</dcterms:created>
  <dcterms:modified xsi:type="dcterms:W3CDTF">2014-04-15T23:37:43Z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