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15480" windowHeight="10980" activeTab="0"/>
  </bookViews>
  <sheets>
    <sheet name="EA" sheetId="1" r:id="rId1"/>
    <sheet name="PT_EA" sheetId="2" state="hidden" r:id="rId2"/>
  </sheets>
  <definedNames>
    <definedName name="_xlnm.Print_Area" localSheetId="0">'EA'!$A$1:$K$62</definedName>
  </definedNames>
  <calcPr fullCalcOnLoad="1"/>
</workbook>
</file>

<file path=xl/sharedStrings.xml><?xml version="1.0" encoding="utf-8"?>
<sst xmlns="http://schemas.openxmlformats.org/spreadsheetml/2006/main" count="194" uniqueCount="79">
  <si>
    <t>Estado de Actividades</t>
  </si>
  <si>
    <t>Del 1o. de enero al 31 de diciembre de 2013 y 2012</t>
  </si>
  <si>
    <t>(Pesos)</t>
  </si>
  <si>
    <t>Sector:</t>
  </si>
  <si>
    <t>Fecha:</t>
  </si>
  <si>
    <t>Ente Público:</t>
  </si>
  <si>
    <t>Concepto</t>
  </si>
  <si>
    <t>INGRESOS Y OTROS BENEFICIOS</t>
  </si>
  <si>
    <t>Ingresos de la Gestión</t>
  </si>
  <si>
    <t>Impuestos</t>
  </si>
  <si>
    <t xml:space="preserve">Cuotas y Aportaciones de Seguridad Social 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</si>
  <si>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</si>
  <si>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</si>
  <si>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</si>
  <si>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</si>
  <si>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</si>
  <si>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Anteriores Pendientes de Liquidación o Pago</t>
  </si>
  <si>
    <t>Participaciones, Aportaciones, Transferencias, Asignaciones, Subsidios y Otras Ayudas</t>
  </si>
  <si>
    <t>Participaciones y Aportaciones</t>
  </si>
  <si>
    <t>Transferencias, Asignaciones, Subsidios y Otras ayudas</t>
  </si>
  <si>
    <t>Otros Ingresos y Beneficios</t>
  </si>
  <si>
    <t xml:space="preserve">Ingresos Financieros  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</si>
  <si>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</si>
  <si>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</si>
  <si>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</si>
  <si>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</si>
  <si>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</si>
  <si>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</si>
  <si>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 Funcionamiento</t>
  </si>
  <si>
    <t xml:space="preserve">Servicios Personales  </t>
  </si>
  <si>
    <t>Materiales y Suministros</t>
  </si>
  <si>
    <t>Servicios Generales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</si>
  <si>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</si>
  <si>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</si>
  <si>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</si>
  <si>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</si>
  <si>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</si>
  <si>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</si>
  <si>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</si>
  <si>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</si>
  <si>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</si>
  <si>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</si>
  <si>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</si>
  <si>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</si>
  <si>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</si>
  <si>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</si>
  <si>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</si>
  <si>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</si>
  <si>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</si>
  <si>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</si>
  <si>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</si>
  <si>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</si>
  <si>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</si>
  <si>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</si>
  <si>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</si>
  <si>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</si>
  <si>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</si>
  <si>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</si>
  <si>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</si>
  <si>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</si>
  <si>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</si>
  <si>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Nombre:</t>
  </si>
  <si>
    <t>Cargo:</t>
  </si>
  <si>
    <t>Cuenta de la Hacienda Pública Federal 2013</t>
  </si>
  <si>
    <t>Aumento por Insuficiencia de Estimaciones por Pérdida o Deterioro u Obsolescencia</t>
  </si>
  <si>
    <t>Año 
2012</t>
  </si>
  <si>
    <t>Año 
2013</t>
  </si>
  <si>
    <t>Edo. Financiero</t>
  </si>
  <si>
    <t>EA</t>
  </si>
  <si>
    <t>Elaboró</t>
  </si>
  <si>
    <t>Autorizó</t>
  </si>
  <si>
    <t>Bajo protesta de decir verdad declaramos que los Estados Financieros y sus Notas son razonablemente correctos y responsabilidad del emisor</t>
  </si>
  <si>
    <t>Ingresos no Comprendidos en las Fracciones de la Ley de Ingresos Causados en Ejercicios Fiscales Anteriores Pendientes de Liquidación o Pago</t>
  </si>
  <si>
    <t>Transferencias, Asignaciones, Subsidios y Otras Ayudas</t>
  </si>
  <si>
    <t>CENTRO DE INVESTIGACIÓN CIENTÍFICA Y DE EDUCACIÓN SUPERIOR DE ENSENADA, BAJA CALIFORNIA</t>
  </si>
  <si>
    <t>M.I. RAMÓN GERARDO PADILLA CHÁVEZ</t>
  </si>
  <si>
    <t>SUBDIRECTOR DE RECURSOS FINANCIEROS</t>
  </si>
  <si>
    <t>L.E. VICTOR HUGO OLVERA ARELLANO</t>
  </si>
  <si>
    <t>SUB. DE PROG. PRESUP. Y ESTADÍSTICA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</si>
</sst>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i/>
      <sz val="9"/>
      <name val="Soberana Sans"/>
      <family val="3"/>
    </font>
    <font>
      <b/>
      <i/>
      <sz val="9"/>
      <name val="Soberana Sans"/>
      <family val="3"/>
    </font>
    <font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9"/>
      <color theme="0"/>
      <name val="Soberana Sans"/>
      <family val="3"/>
    </font>
    <font>
      <i/>
      <sz val="9"/>
      <color theme="1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96">
    <xf numFmtId="0" fontId="0" fillId="0" borderId="0" xfId="0" applyFont="1" applyAlignment="1">
      <alignment/>
    </xf>
    <xf numFmtId="0" fontId="6" fillId="33" borderId="0" xfId="0" applyFont="1" applyFill="1" applyBorder="1" applyAlignment="1">
      <alignment vertical="top" wrapText="1"/>
    </xf>
    <xf numFmtId="0" fontId="4" fillId="34" borderId="0" xfId="0" applyFont="1" applyFill="1" applyBorder="1" applyAlignment="1">
      <alignment horizontal="right"/>
    </xf>
    <xf numFmtId="0" fontId="0" fillId="0" borderId="0" xfId="0" applyAlignment="1">
      <alignment wrapText="1"/>
    </xf>
    <xf numFmtId="3" fontId="6" fillId="16" borderId="0" xfId="0" applyNumberFormat="1" applyFont="1" applyFill="1" applyBorder="1" applyAlignment="1">
      <alignment vertical="top" wrapText="1"/>
    </xf>
    <xf numFmtId="3" fontId="4" fillId="10" borderId="0" xfId="46" applyNumberFormat="1" applyFont="1" applyFill="1" applyBorder="1" applyAlignment="1" applyProtection="1">
      <alignment vertical="top" wrapText="1"/>
      <protection locked="0"/>
    </xf>
    <xf numFmtId="3" fontId="4" fillId="10" borderId="0" xfId="0" applyNumberFormat="1" applyFont="1" applyFill="1" applyBorder="1" applyAlignment="1" applyProtection="1">
      <alignment vertical="top" wrapText="1"/>
      <protection locked="0"/>
    </xf>
    <xf numFmtId="0" fontId="6" fillId="33" borderId="0" xfId="0" applyFont="1" applyFill="1" applyBorder="1" applyAlignment="1">
      <alignment vertical="center" wrapText="1"/>
    </xf>
    <xf numFmtId="0" fontId="50" fillId="34" borderId="0" xfId="0" applyFont="1" applyFill="1" applyAlignment="1">
      <alignment wrapText="1"/>
    </xf>
    <xf numFmtId="0" fontId="51" fillId="0" borderId="0" xfId="0" applyFont="1" applyAlignment="1">
      <alignment wrapText="1"/>
    </xf>
    <xf numFmtId="0" fontId="52" fillId="34" borderId="0" xfId="0" applyFont="1" applyFill="1" applyAlignment="1">
      <alignment/>
    </xf>
    <xf numFmtId="0" fontId="52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/>
    </xf>
    <xf numFmtId="0" fontId="52" fillId="34" borderId="10" xfId="0" applyFont="1" applyFill="1" applyBorder="1" applyAlignment="1">
      <alignment/>
    </xf>
    <xf numFmtId="0" fontId="10" fillId="34" borderId="10" xfId="0" applyFont="1" applyFill="1" applyBorder="1" applyAlignment="1">
      <alignment vertical="top"/>
    </xf>
    <xf numFmtId="0" fontId="10" fillId="34" borderId="10" xfId="0" applyFont="1" applyFill="1" applyBorder="1" applyAlignment="1">
      <alignment/>
    </xf>
    <xf numFmtId="43" fontId="10" fillId="34" borderId="10" xfId="46" applyFont="1" applyFill="1" applyBorder="1" applyAlignment="1">
      <alignment/>
    </xf>
    <xf numFmtId="0" fontId="10" fillId="34" borderId="10" xfId="0" applyFont="1" applyFill="1" applyBorder="1" applyAlignment="1">
      <alignment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43" fontId="10" fillId="34" borderId="0" xfId="46" applyFont="1" applyFill="1" applyBorder="1" applyAlignment="1">
      <alignment/>
    </xf>
    <xf numFmtId="0" fontId="10" fillId="34" borderId="0" xfId="0" applyFont="1" applyFill="1" applyBorder="1" applyAlignment="1">
      <alignment vertical="center"/>
    </xf>
    <xf numFmtId="0" fontId="10" fillId="34" borderId="0" xfId="0" applyFont="1" applyFill="1" applyBorder="1" applyAlignment="1">
      <alignment/>
    </xf>
    <xf numFmtId="0" fontId="12" fillId="34" borderId="0" xfId="0" applyFont="1" applyFill="1" applyBorder="1" applyAlignment="1">
      <alignment horizontal="right" vertical="top"/>
    </xf>
    <xf numFmtId="0" fontId="12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 horizontal="right"/>
    </xf>
    <xf numFmtId="43" fontId="10" fillId="34" borderId="0" xfId="46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2" fillId="34" borderId="0" xfId="51" applyFont="1" applyFill="1" applyBorder="1" applyAlignment="1">
      <alignment horizontal="center"/>
      <protection/>
    </xf>
    <xf numFmtId="0" fontId="53" fillId="34" borderId="0" xfId="0" applyFont="1" applyFill="1" applyBorder="1" applyAlignment="1">
      <alignment horizontal="center"/>
    </xf>
    <xf numFmtId="0" fontId="12" fillId="34" borderId="0" xfId="51" applyFont="1" applyFill="1" applyBorder="1" applyAlignment="1">
      <alignment horizontal="centerContinuous"/>
      <protection/>
    </xf>
    <xf numFmtId="0" fontId="10" fillId="34" borderId="0" xfId="51" applyFont="1" applyFill="1" applyBorder="1" applyAlignment="1">
      <alignment horizontal="center" vertical="center"/>
      <protection/>
    </xf>
    <xf numFmtId="0" fontId="10" fillId="34" borderId="0" xfId="51" applyFont="1" applyFill="1" applyBorder="1" applyAlignment="1">
      <alignment horizontal="center"/>
      <protection/>
    </xf>
    <xf numFmtId="0" fontId="52" fillId="34" borderId="0" xfId="0" applyFont="1" applyFill="1" applyBorder="1" applyAlignment="1">
      <alignment horizontal="center"/>
    </xf>
    <xf numFmtId="0" fontId="54" fillId="34" borderId="0" xfId="0" applyFont="1" applyFill="1" applyBorder="1" applyAlignment="1">
      <alignment horizontal="center"/>
    </xf>
    <xf numFmtId="0" fontId="52" fillId="34" borderId="11" xfId="0" applyFont="1" applyFill="1" applyBorder="1" applyAlignment="1">
      <alignment/>
    </xf>
    <xf numFmtId="0" fontId="12" fillId="34" borderId="0" xfId="51" applyFont="1" applyFill="1" applyBorder="1" applyAlignment="1">
      <alignment vertical="center"/>
      <protection/>
    </xf>
    <xf numFmtId="0" fontId="10" fillId="34" borderId="0" xfId="51" applyFont="1" applyFill="1" applyBorder="1" applyAlignment="1">
      <alignment/>
      <protection/>
    </xf>
    <xf numFmtId="0" fontId="52" fillId="34" borderId="12" xfId="0" applyFont="1" applyFill="1" applyBorder="1" applyAlignment="1">
      <alignment/>
    </xf>
    <xf numFmtId="0" fontId="52" fillId="34" borderId="0" xfId="0" applyFont="1" applyFill="1" applyAlignment="1">
      <alignment/>
    </xf>
    <xf numFmtId="0" fontId="12" fillId="34" borderId="11" xfId="0" applyFont="1" applyFill="1" applyBorder="1" applyAlignment="1">
      <alignment/>
    </xf>
    <xf numFmtId="0" fontId="52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left" vertical="top"/>
    </xf>
    <xf numFmtId="3" fontId="12" fillId="34" borderId="0" xfId="0" applyNumberFormat="1" applyFont="1" applyFill="1" applyBorder="1" applyAlignment="1">
      <alignment vertical="top"/>
    </xf>
    <xf numFmtId="0" fontId="52" fillId="34" borderId="0" xfId="0" applyFont="1" applyFill="1" applyBorder="1" applyAlignment="1">
      <alignment vertical="top"/>
    </xf>
    <xf numFmtId="0" fontId="52" fillId="34" borderId="12" xfId="0" applyFont="1" applyFill="1" applyBorder="1" applyAlignment="1">
      <alignment vertical="top"/>
    </xf>
    <xf numFmtId="0" fontId="10" fillId="34" borderId="11" xfId="0" applyFont="1" applyFill="1" applyBorder="1" applyAlignment="1">
      <alignment horizontal="left" vertical="top"/>
    </xf>
    <xf numFmtId="3" fontId="10" fillId="34" borderId="0" xfId="46" applyNumberFormat="1" applyFont="1" applyFill="1" applyBorder="1" applyAlignment="1" applyProtection="1">
      <alignment vertical="top"/>
      <protection locked="0"/>
    </xf>
    <xf numFmtId="3" fontId="16" fillId="34" borderId="0" xfId="0" applyNumberFormat="1" applyFont="1" applyFill="1" applyBorder="1" applyAlignment="1">
      <alignment vertical="top"/>
    </xf>
    <xf numFmtId="3" fontId="10" fillId="34" borderId="0" xfId="0" applyNumberFormat="1" applyFont="1" applyFill="1" applyBorder="1" applyAlignment="1" applyProtection="1">
      <alignment vertical="top"/>
      <protection locked="0"/>
    </xf>
    <xf numFmtId="0" fontId="17" fillId="34" borderId="0" xfId="0" applyFont="1" applyFill="1" applyBorder="1" applyAlignment="1">
      <alignment vertical="top"/>
    </xf>
    <xf numFmtId="3" fontId="10" fillId="34" borderId="0" xfId="0" applyNumberFormat="1" applyFont="1" applyFill="1" applyBorder="1" applyAlignment="1">
      <alignment vertical="top"/>
    </xf>
    <xf numFmtId="0" fontId="17" fillId="34" borderId="11" xfId="0" applyFont="1" applyFill="1" applyBorder="1" applyAlignment="1">
      <alignment horizontal="left" vertical="top"/>
    </xf>
    <xf numFmtId="3" fontId="17" fillId="34" borderId="0" xfId="0" applyNumberFormat="1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12" fillId="34" borderId="0" xfId="46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/>
    </xf>
    <xf numFmtId="3" fontId="17" fillId="34" borderId="0" xfId="46" applyNumberFormat="1" applyFont="1" applyFill="1" applyBorder="1" applyAlignment="1">
      <alignment vertical="top"/>
    </xf>
    <xf numFmtId="0" fontId="55" fillId="34" borderId="12" xfId="0" applyFont="1" applyFill="1" applyBorder="1" applyAlignment="1">
      <alignment vertical="top"/>
    </xf>
    <xf numFmtId="0" fontId="52" fillId="34" borderId="13" xfId="0" applyFont="1" applyFill="1" applyBorder="1" applyAlignment="1">
      <alignment/>
    </xf>
    <xf numFmtId="0" fontId="52" fillId="34" borderId="10" xfId="0" applyFont="1" applyFill="1" applyBorder="1" applyAlignment="1">
      <alignment/>
    </xf>
    <xf numFmtId="0" fontId="52" fillId="34" borderId="14" xfId="0" applyFont="1" applyFill="1" applyBorder="1" applyAlignment="1">
      <alignment/>
    </xf>
    <xf numFmtId="0" fontId="12" fillId="34" borderId="0" xfId="0" applyFont="1" applyFill="1" applyBorder="1" applyAlignment="1">
      <alignment vertical="top" wrapText="1"/>
    </xf>
    <xf numFmtId="0" fontId="17" fillId="34" borderId="0" xfId="0" applyFont="1" applyFill="1" applyBorder="1" applyAlignment="1">
      <alignment vertical="top" wrapText="1"/>
    </xf>
    <xf numFmtId="0" fontId="12" fillId="34" borderId="0" xfId="51" applyFont="1" applyFill="1" applyBorder="1" applyAlignment="1">
      <alignment/>
      <protection/>
    </xf>
    <xf numFmtId="0" fontId="53" fillId="34" borderId="0" xfId="0" applyFont="1" applyFill="1" applyBorder="1" applyAlignment="1">
      <alignment/>
    </xf>
    <xf numFmtId="0" fontId="54" fillId="35" borderId="15" xfId="0" applyFont="1" applyFill="1" applyBorder="1" applyAlignment="1">
      <alignment horizontal="center" vertical="center"/>
    </xf>
    <xf numFmtId="164" fontId="56" fillId="35" borderId="16" xfId="46" applyNumberFormat="1" applyFont="1" applyFill="1" applyBorder="1" applyAlignment="1">
      <alignment horizontal="center" vertical="center"/>
    </xf>
    <xf numFmtId="0" fontId="56" fillId="35" borderId="16" xfId="51" applyFont="1" applyFill="1" applyBorder="1" applyAlignment="1">
      <alignment horizontal="center" vertical="center"/>
      <protection/>
    </xf>
    <xf numFmtId="0" fontId="56" fillId="35" borderId="17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vertical="top" wrapText="1"/>
      <protection locked="0"/>
    </xf>
    <xf numFmtId="0" fontId="10" fillId="34" borderId="0" xfId="0" applyFont="1" applyFill="1" applyBorder="1" applyAlignment="1">
      <alignment horizontal="left" vertical="top" wrapText="1"/>
    </xf>
    <xf numFmtId="0" fontId="12" fillId="34" borderId="0" xfId="51" applyFont="1" applyFill="1" applyBorder="1" applyAlignment="1">
      <alignment horizontal="center"/>
      <protection/>
    </xf>
    <xf numFmtId="0" fontId="12" fillId="34" borderId="10" xfId="0" applyNumberFormat="1" applyFont="1" applyFill="1" applyBorder="1" applyAlignment="1" applyProtection="1">
      <alignment horizontal="center"/>
      <protection locked="0"/>
    </xf>
    <xf numFmtId="0" fontId="12" fillId="34" borderId="0" xfId="0" applyFont="1" applyFill="1" applyBorder="1" applyAlignment="1">
      <alignment vertical="top" wrapText="1"/>
    </xf>
    <xf numFmtId="0" fontId="56" fillId="35" borderId="16" xfId="51" applyFont="1" applyFill="1" applyBorder="1" applyAlignment="1">
      <alignment horizontal="center" vertical="center"/>
      <protection/>
    </xf>
    <xf numFmtId="0" fontId="10" fillId="34" borderId="0" xfId="0" applyFont="1" applyFill="1" applyBorder="1" applyAlignment="1" applyProtection="1">
      <alignment horizontal="center" vertical="top" wrapText="1"/>
      <protection locked="0"/>
    </xf>
    <xf numFmtId="0" fontId="12" fillId="34" borderId="0" xfId="0" applyFont="1" applyFill="1" applyBorder="1" applyAlignment="1">
      <alignment horizontal="left" vertical="top" wrapText="1"/>
    </xf>
    <xf numFmtId="0" fontId="17" fillId="34" borderId="0" xfId="0" applyFont="1" applyFill="1" applyBorder="1" applyAlignment="1">
      <alignment horizontal="left" vertical="top" wrapText="1"/>
    </xf>
    <xf numFmtId="0" fontId="10" fillId="34" borderId="10" xfId="0" applyFont="1" applyFill="1" applyBorder="1" applyAlignment="1" applyProtection="1">
      <alignment horizontal="center"/>
      <protection locked="0"/>
    </xf>
    <xf numFmtId="0" fontId="10" fillId="34" borderId="1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>
      <alignment vertical="top" wrapText="1"/>
    </xf>
    <xf numFmtId="0" fontId="52" fillId="34" borderId="18" xfId="0" applyFont="1" applyFill="1" applyBorder="1" applyAlignment="1" applyProtection="1">
      <alignment horizontal="center"/>
      <protection locked="0"/>
    </xf>
    <xf numFmtId="0" fontId="10" fillId="34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right" vertical="distributed" wrapText="1"/>
    </xf>
    <xf numFmtId="0" fontId="7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 vertical="top" wrapText="1"/>
    </xf>
    <xf numFmtId="0" fontId="49" fillId="36" borderId="19" xfId="0" applyFont="1" applyFill="1" applyBorder="1" applyAlignment="1">
      <alignment horizontal="center" vertical="center" wrapText="1"/>
    </xf>
    <xf numFmtId="0" fontId="49" fillId="36" borderId="20" xfId="0" applyFont="1" applyFill="1" applyBorder="1" applyAlignment="1">
      <alignment horizontal="center" vertical="center" wrapText="1"/>
    </xf>
    <xf numFmtId="0" fontId="49" fillId="36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zoomScale="90" zoomScaleNormal="90" zoomScalePageLayoutView="0" workbookViewId="0" topLeftCell="C40">
      <selection activeCell="G61" sqref="G61:H61"/>
    </sheetView>
  </sheetViews>
  <sheetFormatPr defaultColWidth="11.421875" defaultRowHeight="15"/>
  <cols>
    <col min="1" max="1" width="4.28125" style="10" customWidth="1"/>
    <col min="2" max="2" width="24.28125" style="10" customWidth="1"/>
    <col min="3" max="3" width="23.7109375" style="10" customWidth="1"/>
    <col min="4" max="5" width="20.57421875" style="10" customWidth="1"/>
    <col min="6" max="6" width="7.7109375" style="10" customWidth="1"/>
    <col min="7" max="7" width="23.7109375" style="40" customWidth="1"/>
    <col min="8" max="8" width="23.57421875" style="40" customWidth="1"/>
    <col min="9" max="10" width="20.57421875" style="10" customWidth="1"/>
    <col min="11" max="11" width="4.28125" style="10" customWidth="1"/>
    <col min="12" max="16384" width="11.421875" style="10" customWidth="1"/>
  </cols>
  <sheetData>
    <row r="1" spans="2:11" s="11" customFormat="1" ht="13.5">
      <c r="B1" s="65"/>
      <c r="C1" s="73" t="s">
        <v>63</v>
      </c>
      <c r="D1" s="73"/>
      <c r="E1" s="73"/>
      <c r="F1" s="73"/>
      <c r="G1" s="73"/>
      <c r="H1" s="73"/>
      <c r="I1" s="73"/>
      <c r="J1" s="65"/>
      <c r="K1" s="65"/>
    </row>
    <row r="2" spans="2:11" ht="13.5">
      <c r="B2" s="66"/>
      <c r="C2" s="73" t="s">
        <v>0</v>
      </c>
      <c r="D2" s="73"/>
      <c r="E2" s="73"/>
      <c r="F2" s="73"/>
      <c r="G2" s="73"/>
      <c r="H2" s="73"/>
      <c r="I2" s="73"/>
      <c r="J2" s="66"/>
      <c r="K2" s="66"/>
    </row>
    <row r="3" spans="2:11" ht="13.5">
      <c r="B3" s="66"/>
      <c r="C3" s="73" t="s">
        <v>1</v>
      </c>
      <c r="D3" s="73"/>
      <c r="E3" s="73"/>
      <c r="F3" s="73"/>
      <c r="G3" s="73"/>
      <c r="H3" s="73"/>
      <c r="I3" s="73"/>
      <c r="J3" s="66"/>
      <c r="K3" s="66"/>
    </row>
    <row r="4" spans="2:11" ht="13.5">
      <c r="B4" s="66"/>
      <c r="C4" s="73" t="s">
        <v>2</v>
      </c>
      <c r="D4" s="73"/>
      <c r="E4" s="73"/>
      <c r="F4" s="73"/>
      <c r="G4" s="73"/>
      <c r="H4" s="73"/>
      <c r="I4" s="73"/>
      <c r="J4" s="66"/>
      <c r="K4" s="66"/>
    </row>
    <row r="5" spans="1:11" ht="6" customHeight="1">
      <c r="A5" s="29"/>
      <c r="B5" s="29"/>
      <c r="C5" s="30"/>
      <c r="D5" s="30"/>
      <c r="E5" s="30"/>
      <c r="F5" s="30"/>
      <c r="G5" s="30"/>
      <c r="H5" s="30"/>
      <c r="I5" s="11"/>
      <c r="J5" s="11"/>
      <c r="K5" s="11"/>
    </row>
    <row r="6" spans="1:11" ht="16.5" customHeight="1">
      <c r="A6" s="29"/>
      <c r="B6" s="12" t="s">
        <v>5</v>
      </c>
      <c r="C6" s="74" t="s">
        <v>74</v>
      </c>
      <c r="D6" s="74"/>
      <c r="E6" s="74"/>
      <c r="F6" s="74"/>
      <c r="G6" s="74"/>
      <c r="H6" s="74"/>
      <c r="I6" s="74"/>
      <c r="J6" s="74"/>
      <c r="K6" s="11"/>
    </row>
    <row r="7" spans="1:8" s="11" customFormat="1" ht="3" customHeight="1">
      <c r="A7" s="29"/>
      <c r="B7" s="31"/>
      <c r="C7" s="31"/>
      <c r="D7" s="31"/>
      <c r="E7" s="31"/>
      <c r="F7" s="30"/>
      <c r="G7" s="28"/>
      <c r="H7" s="28"/>
    </row>
    <row r="8" spans="1:8" s="11" customFormat="1" ht="3" customHeight="1">
      <c r="A8" s="32"/>
      <c r="B8" s="32"/>
      <c r="C8" s="32"/>
      <c r="D8" s="33"/>
      <c r="E8" s="33"/>
      <c r="F8" s="34"/>
      <c r="G8" s="28"/>
      <c r="H8" s="28"/>
    </row>
    <row r="9" spans="1:11" s="35" customFormat="1" ht="19.5" customHeight="1">
      <c r="A9" s="67"/>
      <c r="B9" s="76" t="s">
        <v>6</v>
      </c>
      <c r="C9" s="76"/>
      <c r="D9" s="68">
        <v>2013</v>
      </c>
      <c r="E9" s="68">
        <v>2012</v>
      </c>
      <c r="F9" s="69"/>
      <c r="G9" s="76" t="s">
        <v>6</v>
      </c>
      <c r="H9" s="76"/>
      <c r="I9" s="68">
        <v>2013</v>
      </c>
      <c r="J9" s="68">
        <v>2012</v>
      </c>
      <c r="K9" s="70"/>
    </row>
    <row r="10" spans="1:11" s="11" customFormat="1" ht="3" customHeight="1">
      <c r="A10" s="36"/>
      <c r="B10" s="37"/>
      <c r="C10" s="37"/>
      <c r="D10" s="38"/>
      <c r="E10" s="38"/>
      <c r="F10" s="28"/>
      <c r="G10" s="28"/>
      <c r="H10" s="28"/>
      <c r="K10" s="39"/>
    </row>
    <row r="11" spans="1:11" s="40" customFormat="1" ht="13.5">
      <c r="A11" s="41"/>
      <c r="B11" s="75" t="s">
        <v>7</v>
      </c>
      <c r="C11" s="75"/>
      <c r="D11" s="52"/>
      <c r="E11" s="52"/>
      <c r="F11" s="45"/>
      <c r="G11" s="75" t="s">
        <v>27</v>
      </c>
      <c r="H11" s="75"/>
      <c r="I11" s="52"/>
      <c r="J11" s="52"/>
      <c r="K11" s="42"/>
    </row>
    <row r="12" spans="1:11" ht="13.5">
      <c r="A12" s="43"/>
      <c r="B12" s="78" t="s">
        <v>8</v>
      </c>
      <c r="C12" s="78"/>
      <c r="D12" s="44">
        <f>SUM(D13:D20)</f>
        <v>2507863</v>
      </c>
      <c r="E12" s="44">
        <f>SUM(E13:E20)</f>
        <v>46036</v>
      </c>
      <c r="F12" s="45"/>
      <c r="G12" s="75" t="s">
        <v>28</v>
      </c>
      <c r="H12" s="75"/>
      <c r="I12" s="44">
        <f>SUM(I13:I15)</f>
        <v>590774174</v>
      </c>
      <c r="J12" s="44">
        <f>SUM(J13:J15)</f>
        <v>544458153</v>
      </c>
      <c r="K12" s="46"/>
    </row>
    <row r="13" spans="1:11" ht="12">
      <c r="A13" s="47"/>
      <c r="B13" s="72" t="s">
        <v>9</v>
      </c>
      <c r="C13" s="72"/>
      <c r="D13" s="48">
        <v>0</v>
      </c>
      <c r="E13" s="48">
        <v>0</v>
      </c>
      <c r="F13" s="45"/>
      <c r="G13" s="72" t="s">
        <v>29</v>
      </c>
      <c r="H13" s="72"/>
      <c r="I13" s="48">
        <v>358376773</v>
      </c>
      <c r="J13" s="48">
        <v>334499709</v>
      </c>
      <c r="K13" s="46"/>
    </row>
    <row r="14" spans="1:11" ht="12">
      <c r="A14" s="47"/>
      <c r="B14" s="72" t="s">
        <v>10</v>
      </c>
      <c r="C14" s="72"/>
      <c r="D14" s="48">
        <v>0</v>
      </c>
      <c r="E14" s="48">
        <v>0</v>
      </c>
      <c r="F14" s="45"/>
      <c r="G14" s="72" t="s">
        <v>30</v>
      </c>
      <c r="H14" s="72"/>
      <c r="I14" s="48">
        <v>27324405</v>
      </c>
      <c r="J14" s="48">
        <v>38800526</v>
      </c>
      <c r="K14" s="46"/>
    </row>
    <row r="15" spans="1:11" ht="12" customHeight="1">
      <c r="A15" s="47"/>
      <c r="B15" s="72" t="s">
        <v>11</v>
      </c>
      <c r="C15" s="72"/>
      <c r="D15" s="48">
        <v>0</v>
      </c>
      <c r="E15" s="48">
        <v>0</v>
      </c>
      <c r="F15" s="45"/>
      <c r="G15" s="72" t="s">
        <v>31</v>
      </c>
      <c r="H15" s="72"/>
      <c r="I15" s="48">
        <v>205072996</v>
      </c>
      <c r="J15" s="48">
        <v>171157918</v>
      </c>
      <c r="K15" s="46"/>
    </row>
    <row r="16" spans="1:11" ht="13.5">
      <c r="A16" s="47"/>
      <c r="B16" s="72" t="s">
        <v>12</v>
      </c>
      <c r="C16" s="72"/>
      <c r="D16" s="48">
        <v>0</v>
      </c>
      <c r="E16" s="48">
        <v>0</v>
      </c>
      <c r="F16" s="45"/>
      <c r="G16" s="63"/>
      <c r="H16" s="19"/>
      <c r="I16" s="49"/>
      <c r="J16" s="49"/>
      <c r="K16" s="46"/>
    </row>
    <row r="17" spans="1:11" ht="13.5">
      <c r="A17" s="47"/>
      <c r="B17" s="72" t="s">
        <v>13</v>
      </c>
      <c r="C17" s="72"/>
      <c r="D17" s="48">
        <v>0</v>
      </c>
      <c r="E17" s="48">
        <v>0</v>
      </c>
      <c r="F17" s="45"/>
      <c r="G17" s="75" t="s">
        <v>73</v>
      </c>
      <c r="H17" s="75"/>
      <c r="I17" s="44">
        <f>SUM(I18:I26)</f>
        <v>26044435</v>
      </c>
      <c r="J17" s="44">
        <f>SUM(J18:J26)</f>
        <v>75208411</v>
      </c>
      <c r="K17" s="46"/>
    </row>
    <row r="18" spans="1:11" ht="12">
      <c r="A18" s="47"/>
      <c r="B18" s="72" t="s">
        <v>14</v>
      </c>
      <c r="C18" s="72"/>
      <c r="D18" s="48">
        <v>0</v>
      </c>
      <c r="E18" s="48">
        <v>0</v>
      </c>
      <c r="F18" s="45"/>
      <c r="G18" s="72" t="s">
        <v>33</v>
      </c>
      <c r="H18" s="72"/>
      <c r="I18" s="48">
        <v>0</v>
      </c>
      <c r="J18" s="48">
        <v>0</v>
      </c>
      <c r="K18" s="46"/>
    </row>
    <row r="19" spans="1:11" ht="12">
      <c r="A19" s="47"/>
      <c r="B19" s="72" t="s">
        <v>15</v>
      </c>
      <c r="C19" s="72"/>
      <c r="D19" s="48">
        <v>2507863</v>
      </c>
      <c r="E19" s="48">
        <v>46036</v>
      </c>
      <c r="F19" s="45"/>
      <c r="G19" s="72" t="s">
        <v>34</v>
      </c>
      <c r="H19" s="72"/>
      <c r="I19" s="48">
        <v>0</v>
      </c>
      <c r="J19" s="48">
        <v>0</v>
      </c>
      <c r="K19" s="46"/>
    </row>
    <row r="20" spans="1:11" ht="36.75" customHeight="1">
      <c r="A20" s="47"/>
      <c r="B20" s="72" t="s">
        <v>72</v>
      </c>
      <c r="C20" s="72"/>
      <c r="D20" s="48">
        <v>0</v>
      </c>
      <c r="E20" s="48">
        <v>0</v>
      </c>
      <c r="F20" s="45"/>
      <c r="G20" s="72" t="s">
        <v>35</v>
      </c>
      <c r="H20" s="72"/>
      <c r="I20" s="48">
        <v>0</v>
      </c>
      <c r="J20" s="48">
        <v>0</v>
      </c>
      <c r="K20" s="46"/>
    </row>
    <row r="21" spans="1:11" ht="13.5">
      <c r="A21" s="43"/>
      <c r="B21" s="63"/>
      <c r="C21" s="19"/>
      <c r="D21" s="49"/>
      <c r="E21" s="49"/>
      <c r="F21" s="45"/>
      <c r="G21" s="72" t="s">
        <v>36</v>
      </c>
      <c r="H21" s="72"/>
      <c r="I21" s="48">
        <v>26044435</v>
      </c>
      <c r="J21" s="48">
        <v>75208411</v>
      </c>
      <c r="K21" s="46"/>
    </row>
    <row r="22" spans="1:11" ht="29.25" customHeight="1">
      <c r="A22" s="43"/>
      <c r="B22" s="78" t="s">
        <v>17</v>
      </c>
      <c r="C22" s="78"/>
      <c r="D22" s="44">
        <f>SUM(D23:D24)</f>
        <v>798670215</v>
      </c>
      <c r="E22" s="44">
        <f>SUM(E23:E24)</f>
        <v>472535599</v>
      </c>
      <c r="F22" s="45"/>
      <c r="G22" s="72" t="s">
        <v>37</v>
      </c>
      <c r="H22" s="72"/>
      <c r="I22" s="48">
        <v>0</v>
      </c>
      <c r="J22" s="48">
        <v>0</v>
      </c>
      <c r="K22" s="46"/>
    </row>
    <row r="23" spans="1:11" ht="12">
      <c r="A23" s="47"/>
      <c r="B23" s="72" t="s">
        <v>18</v>
      </c>
      <c r="C23" s="72"/>
      <c r="D23" s="50">
        <v>230271766</v>
      </c>
      <c r="E23" s="50">
        <v>53431000</v>
      </c>
      <c r="F23" s="45"/>
      <c r="G23" s="72" t="s">
        <v>38</v>
      </c>
      <c r="H23" s="72"/>
      <c r="I23" s="48">
        <v>0</v>
      </c>
      <c r="J23" s="48">
        <v>0</v>
      </c>
      <c r="K23" s="46"/>
    </row>
    <row r="24" spans="1:11" ht="12">
      <c r="A24" s="47"/>
      <c r="B24" s="72" t="s">
        <v>19</v>
      </c>
      <c r="C24" s="72"/>
      <c r="D24" s="48">
        <v>568398449</v>
      </c>
      <c r="E24" s="48">
        <v>419104599</v>
      </c>
      <c r="F24" s="45"/>
      <c r="G24" s="72" t="s">
        <v>39</v>
      </c>
      <c r="H24" s="72"/>
      <c r="I24" s="48">
        <v>0</v>
      </c>
      <c r="J24" s="48">
        <v>0</v>
      </c>
      <c r="K24" s="46"/>
    </row>
    <row r="25" spans="1:11" ht="13.5">
      <c r="A25" s="43"/>
      <c r="B25" s="63"/>
      <c r="C25" s="19"/>
      <c r="D25" s="49"/>
      <c r="E25" s="49"/>
      <c r="F25" s="45"/>
      <c r="G25" s="72" t="s">
        <v>40</v>
      </c>
      <c r="H25" s="72"/>
      <c r="I25" s="48">
        <v>0</v>
      </c>
      <c r="J25" s="48">
        <v>0</v>
      </c>
      <c r="K25" s="46"/>
    </row>
    <row r="26" spans="1:11" ht="13.5">
      <c r="A26" s="47"/>
      <c r="B26" s="78" t="s">
        <v>20</v>
      </c>
      <c r="C26" s="78"/>
      <c r="D26" s="44">
        <f>SUM(D27:D31)</f>
        <v>49226574</v>
      </c>
      <c r="E26" s="44">
        <f>SUM(E27:E31)</f>
        <v>264435171</v>
      </c>
      <c r="F26" s="45"/>
      <c r="G26" s="72" t="s">
        <v>41</v>
      </c>
      <c r="H26" s="72"/>
      <c r="I26" s="48">
        <v>0</v>
      </c>
      <c r="J26" s="48">
        <v>0</v>
      </c>
      <c r="K26" s="46"/>
    </row>
    <row r="27" spans="1:11" ht="13.5">
      <c r="A27" s="47"/>
      <c r="B27" s="72" t="s">
        <v>21</v>
      </c>
      <c r="C27" s="72"/>
      <c r="D27" s="48">
        <v>0</v>
      </c>
      <c r="E27" s="48">
        <v>0</v>
      </c>
      <c r="F27" s="45"/>
      <c r="G27" s="63"/>
      <c r="H27" s="19"/>
      <c r="I27" s="49"/>
      <c r="J27" s="49"/>
      <c r="K27" s="46"/>
    </row>
    <row r="28" spans="1:11" ht="13.5">
      <c r="A28" s="47"/>
      <c r="B28" s="72" t="s">
        <v>22</v>
      </c>
      <c r="C28" s="72"/>
      <c r="D28" s="48">
        <v>0</v>
      </c>
      <c r="E28" s="48">
        <v>0</v>
      </c>
      <c r="F28" s="45"/>
      <c r="G28" s="78" t="s">
        <v>18</v>
      </c>
      <c r="H28" s="78"/>
      <c r="I28" s="44">
        <f>SUM(I29:I31)</f>
        <v>0</v>
      </c>
      <c r="J28" s="44">
        <f>SUM(J29:J31)</f>
        <v>0</v>
      </c>
      <c r="K28" s="46"/>
    </row>
    <row r="29" spans="1:11" ht="24" customHeight="1">
      <c r="A29" s="47"/>
      <c r="B29" s="72" t="s">
        <v>23</v>
      </c>
      <c r="C29" s="72"/>
      <c r="D29" s="48">
        <v>0</v>
      </c>
      <c r="E29" s="48">
        <v>0</v>
      </c>
      <c r="F29" s="45"/>
      <c r="G29" s="72" t="s">
        <v>42</v>
      </c>
      <c r="H29" s="72"/>
      <c r="I29" s="48">
        <v>0</v>
      </c>
      <c r="J29" s="48">
        <v>0</v>
      </c>
      <c r="K29" s="46"/>
    </row>
    <row r="30" spans="1:11" ht="12">
      <c r="A30" s="47"/>
      <c r="B30" s="72" t="s">
        <v>24</v>
      </c>
      <c r="C30" s="72"/>
      <c r="D30" s="48">
        <v>0</v>
      </c>
      <c r="E30" s="48">
        <v>0</v>
      </c>
      <c r="F30" s="45"/>
      <c r="G30" s="72" t="s">
        <v>43</v>
      </c>
      <c r="H30" s="72"/>
      <c r="I30" s="48">
        <v>0</v>
      </c>
      <c r="J30" s="48">
        <v>0</v>
      </c>
      <c r="K30" s="46"/>
    </row>
    <row r="31" spans="1:11" ht="12">
      <c r="A31" s="47"/>
      <c r="B31" s="72" t="s">
        <v>25</v>
      </c>
      <c r="C31" s="72"/>
      <c r="D31" s="48">
        <v>49226574</v>
      </c>
      <c r="E31" s="48">
        <v>264435171</v>
      </c>
      <c r="F31" s="45"/>
      <c r="G31" s="72" t="s">
        <v>44</v>
      </c>
      <c r="H31" s="72"/>
      <c r="I31" s="48">
        <v>0</v>
      </c>
      <c r="J31" s="48">
        <v>0</v>
      </c>
      <c r="K31" s="46"/>
    </row>
    <row r="32" spans="1:11" ht="13.5">
      <c r="A32" s="43"/>
      <c r="B32" s="63"/>
      <c r="C32" s="51"/>
      <c r="D32" s="52"/>
      <c r="E32" s="52"/>
      <c r="F32" s="45"/>
      <c r="G32" s="63"/>
      <c r="H32" s="19"/>
      <c r="I32" s="49"/>
      <c r="J32" s="49"/>
      <c r="K32" s="46"/>
    </row>
    <row r="33" spans="1:11" ht="13.5">
      <c r="A33" s="53"/>
      <c r="B33" s="79" t="s">
        <v>26</v>
      </c>
      <c r="C33" s="79"/>
      <c r="D33" s="54">
        <f>D12+D22+D26</f>
        <v>850404652</v>
      </c>
      <c r="E33" s="54">
        <f>E12+E22+E26</f>
        <v>737016806</v>
      </c>
      <c r="F33" s="55"/>
      <c r="G33" s="75" t="s">
        <v>45</v>
      </c>
      <c r="H33" s="75"/>
      <c r="I33" s="56">
        <f>SUM(I34:I38)</f>
        <v>0</v>
      </c>
      <c r="J33" s="56">
        <f>SUM(J34:J38)</f>
        <v>0</v>
      </c>
      <c r="K33" s="46"/>
    </row>
    <row r="34" spans="1:11" ht="13.5">
      <c r="A34" s="43"/>
      <c r="B34" s="79"/>
      <c r="C34" s="79"/>
      <c r="D34" s="52"/>
      <c r="E34" s="52"/>
      <c r="F34" s="45"/>
      <c r="G34" s="72" t="s">
        <v>46</v>
      </c>
      <c r="H34" s="72"/>
      <c r="I34" s="48">
        <v>0</v>
      </c>
      <c r="J34" s="48">
        <v>0</v>
      </c>
      <c r="K34" s="46"/>
    </row>
    <row r="35" spans="1:11" ht="12">
      <c r="A35" s="57"/>
      <c r="B35" s="45"/>
      <c r="C35" s="45"/>
      <c r="D35" s="45"/>
      <c r="E35" s="45"/>
      <c r="F35" s="45"/>
      <c r="G35" s="72" t="s">
        <v>47</v>
      </c>
      <c r="H35" s="72"/>
      <c r="I35" s="48">
        <v>0</v>
      </c>
      <c r="J35" s="48">
        <v>0</v>
      </c>
      <c r="K35" s="46"/>
    </row>
    <row r="36" spans="1:11" ht="12">
      <c r="A36" s="57"/>
      <c r="B36" s="45"/>
      <c r="C36" s="45"/>
      <c r="D36" s="45"/>
      <c r="E36" s="45"/>
      <c r="F36" s="45"/>
      <c r="G36" s="72" t="s">
        <v>48</v>
      </c>
      <c r="H36" s="72"/>
      <c r="I36" s="48">
        <v>0</v>
      </c>
      <c r="J36" s="48">
        <v>0</v>
      </c>
      <c r="K36" s="46"/>
    </row>
    <row r="37" spans="1:11" ht="12">
      <c r="A37" s="57"/>
      <c r="B37" s="45"/>
      <c r="C37" s="45"/>
      <c r="D37" s="45"/>
      <c r="E37" s="45"/>
      <c r="F37" s="45"/>
      <c r="G37" s="72" t="s">
        <v>49</v>
      </c>
      <c r="H37" s="72"/>
      <c r="I37" s="48">
        <v>0</v>
      </c>
      <c r="J37" s="48">
        <v>0</v>
      </c>
      <c r="K37" s="46"/>
    </row>
    <row r="38" spans="1:11" ht="12">
      <c r="A38" s="57"/>
      <c r="B38" s="45"/>
      <c r="C38" s="45"/>
      <c r="D38" s="45"/>
      <c r="E38" s="45"/>
      <c r="F38" s="45"/>
      <c r="G38" s="72" t="s">
        <v>50</v>
      </c>
      <c r="H38" s="72"/>
      <c r="I38" s="48">
        <v>0</v>
      </c>
      <c r="J38" s="48">
        <v>0</v>
      </c>
      <c r="K38" s="46"/>
    </row>
    <row r="39" spans="1:11" ht="13.5">
      <c r="A39" s="57"/>
      <c r="B39" s="45"/>
      <c r="C39" s="45"/>
      <c r="D39" s="45"/>
      <c r="E39" s="45"/>
      <c r="F39" s="45"/>
      <c r="G39" s="63"/>
      <c r="H39" s="19"/>
      <c r="I39" s="49"/>
      <c r="J39" s="49"/>
      <c r="K39" s="46"/>
    </row>
    <row r="40" spans="1:11" ht="13.5">
      <c r="A40" s="57"/>
      <c r="B40" s="45"/>
      <c r="C40" s="45"/>
      <c r="D40" s="45"/>
      <c r="E40" s="45"/>
      <c r="F40" s="45"/>
      <c r="G40" s="78" t="s">
        <v>51</v>
      </c>
      <c r="H40" s="78"/>
      <c r="I40" s="56">
        <f>SUM(I41:I46)</f>
        <v>0</v>
      </c>
      <c r="J40" s="56">
        <f>SUM(J41:J46)</f>
        <v>0</v>
      </c>
      <c r="K40" s="46"/>
    </row>
    <row r="41" spans="1:11" ht="12" customHeight="1">
      <c r="A41" s="57"/>
      <c r="B41" s="45"/>
      <c r="C41" s="45"/>
      <c r="D41" s="45"/>
      <c r="E41" s="45"/>
      <c r="F41" s="45"/>
      <c r="G41" s="72" t="s">
        <v>52</v>
      </c>
      <c r="H41" s="72"/>
      <c r="I41" s="48">
        <v>0</v>
      </c>
      <c r="J41" s="48">
        <v>0</v>
      </c>
      <c r="K41" s="46"/>
    </row>
    <row r="42" spans="1:11" ht="12">
      <c r="A42" s="57"/>
      <c r="B42" s="45"/>
      <c r="C42" s="45"/>
      <c r="D42" s="45"/>
      <c r="E42" s="45"/>
      <c r="F42" s="45"/>
      <c r="G42" s="72" t="s">
        <v>53</v>
      </c>
      <c r="H42" s="72"/>
      <c r="I42" s="48">
        <v>0</v>
      </c>
      <c r="J42" s="48">
        <v>0</v>
      </c>
      <c r="K42" s="46"/>
    </row>
    <row r="43" spans="1:11" ht="12" customHeight="1">
      <c r="A43" s="57"/>
      <c r="B43" s="45"/>
      <c r="C43" s="45"/>
      <c r="D43" s="45"/>
      <c r="E43" s="45"/>
      <c r="F43" s="45"/>
      <c r="G43" s="72" t="s">
        <v>54</v>
      </c>
      <c r="H43" s="72"/>
      <c r="I43" s="48">
        <v>0</v>
      </c>
      <c r="J43" s="48">
        <v>0</v>
      </c>
      <c r="K43" s="46"/>
    </row>
    <row r="44" spans="1:11" ht="24.75" customHeight="1">
      <c r="A44" s="57"/>
      <c r="B44" s="45"/>
      <c r="C44" s="45"/>
      <c r="D44" s="45"/>
      <c r="E44" s="45"/>
      <c r="F44" s="45"/>
      <c r="G44" s="72" t="s">
        <v>64</v>
      </c>
      <c r="H44" s="72"/>
      <c r="I44" s="48">
        <v>0</v>
      </c>
      <c r="J44" s="48">
        <v>0</v>
      </c>
      <c r="K44" s="46"/>
    </row>
    <row r="45" spans="1:11" ht="12">
      <c r="A45" s="57"/>
      <c r="B45" s="45"/>
      <c r="C45" s="45"/>
      <c r="D45" s="45"/>
      <c r="E45" s="45"/>
      <c r="F45" s="45"/>
      <c r="G45" s="72" t="s">
        <v>55</v>
      </c>
      <c r="H45" s="72"/>
      <c r="I45" s="48">
        <v>0</v>
      </c>
      <c r="J45" s="48">
        <v>0</v>
      </c>
      <c r="K45" s="46"/>
    </row>
    <row r="46" spans="1:11" ht="12">
      <c r="A46" s="57"/>
      <c r="B46" s="45"/>
      <c r="C46" s="45"/>
      <c r="D46" s="45"/>
      <c r="E46" s="45"/>
      <c r="F46" s="45"/>
      <c r="G46" s="72" t="s">
        <v>56</v>
      </c>
      <c r="H46" s="72"/>
      <c r="I46" s="48">
        <v>0</v>
      </c>
      <c r="J46" s="48">
        <v>0</v>
      </c>
      <c r="K46" s="46"/>
    </row>
    <row r="47" spans="1:11" ht="13.5">
      <c r="A47" s="57"/>
      <c r="B47" s="45"/>
      <c r="C47" s="45"/>
      <c r="D47" s="45"/>
      <c r="E47" s="45"/>
      <c r="F47" s="45"/>
      <c r="G47" s="63"/>
      <c r="H47" s="19"/>
      <c r="I47" s="49"/>
      <c r="J47" s="49"/>
      <c r="K47" s="46"/>
    </row>
    <row r="48" spans="1:11" ht="13.5">
      <c r="A48" s="57"/>
      <c r="B48" s="45"/>
      <c r="C48" s="45"/>
      <c r="D48" s="45"/>
      <c r="E48" s="45"/>
      <c r="F48" s="45"/>
      <c r="G48" s="78" t="s">
        <v>57</v>
      </c>
      <c r="H48" s="78"/>
      <c r="I48" s="56">
        <f>SUM(I49)</f>
        <v>0</v>
      </c>
      <c r="J48" s="56">
        <f>SUM(J49)</f>
        <v>0</v>
      </c>
      <c r="K48" s="46"/>
    </row>
    <row r="49" spans="1:11" ht="12">
      <c r="A49" s="57"/>
      <c r="B49" s="45"/>
      <c r="C49" s="45"/>
      <c r="D49" s="45"/>
      <c r="E49" s="45"/>
      <c r="F49" s="45"/>
      <c r="G49" s="72" t="s">
        <v>58</v>
      </c>
      <c r="H49" s="72"/>
      <c r="I49" s="48">
        <v>0</v>
      </c>
      <c r="J49" s="48">
        <v>0</v>
      </c>
      <c r="K49" s="46"/>
    </row>
    <row r="50" spans="1:11" ht="13.5">
      <c r="A50" s="57"/>
      <c r="B50" s="45"/>
      <c r="C50" s="45"/>
      <c r="D50" s="45"/>
      <c r="E50" s="45"/>
      <c r="F50" s="45"/>
      <c r="G50" s="63"/>
      <c r="H50" s="19"/>
      <c r="I50" s="49"/>
      <c r="J50" s="49"/>
      <c r="K50" s="46"/>
    </row>
    <row r="51" spans="1:11" ht="13.5">
      <c r="A51" s="57"/>
      <c r="B51" s="45"/>
      <c r="C51" s="45"/>
      <c r="D51" s="45"/>
      <c r="E51" s="45"/>
      <c r="F51" s="45"/>
      <c r="G51" s="79" t="s">
        <v>59</v>
      </c>
      <c r="H51" s="79"/>
      <c r="I51" s="58">
        <f>I12+I17+I28+I33+I40+I48</f>
        <v>616818609</v>
      </c>
      <c r="J51" s="58">
        <f>J12+J17+J28+J33+J40+J48</f>
        <v>619666564</v>
      </c>
      <c r="K51" s="59"/>
    </row>
    <row r="52" spans="1:11" ht="13.5">
      <c r="A52" s="57"/>
      <c r="B52" s="45"/>
      <c r="C52" s="45"/>
      <c r="D52" s="45"/>
      <c r="E52" s="45"/>
      <c r="F52" s="45"/>
      <c r="G52" s="64"/>
      <c r="H52" s="64"/>
      <c r="I52" s="49"/>
      <c r="J52" s="49"/>
      <c r="K52" s="59"/>
    </row>
    <row r="53" spans="1:11" ht="13.5">
      <c r="A53" s="57"/>
      <c r="B53" s="45"/>
      <c r="C53" s="45"/>
      <c r="D53" s="45"/>
      <c r="E53" s="45"/>
      <c r="F53" s="45"/>
      <c r="G53" s="82" t="s">
        <v>60</v>
      </c>
      <c r="H53" s="82"/>
      <c r="I53" s="58">
        <f>D33-I51</f>
        <v>233586043</v>
      </c>
      <c r="J53" s="58">
        <f>E33-J51</f>
        <v>117350242</v>
      </c>
      <c r="K53" s="59"/>
    </row>
    <row r="54" spans="1:11" ht="6" customHeight="1">
      <c r="A54" s="60"/>
      <c r="B54" s="13"/>
      <c r="C54" s="13"/>
      <c r="D54" s="13"/>
      <c r="E54" s="13"/>
      <c r="F54" s="13"/>
      <c r="G54" s="61"/>
      <c r="H54" s="61"/>
      <c r="I54" s="13"/>
      <c r="J54" s="13"/>
      <c r="K54" s="62"/>
    </row>
    <row r="55" spans="1:11" ht="6" customHeight="1">
      <c r="A55" s="11"/>
      <c r="B55" s="11"/>
      <c r="C55" s="11"/>
      <c r="D55" s="11"/>
      <c r="E55" s="11"/>
      <c r="F55" s="11"/>
      <c r="G55" s="28"/>
      <c r="H55" s="28"/>
      <c r="I55" s="11"/>
      <c r="J55" s="11"/>
      <c r="K55" s="11"/>
    </row>
    <row r="56" spans="1:11" ht="6" customHeight="1">
      <c r="A56" s="13"/>
      <c r="B56" s="14"/>
      <c r="C56" s="15"/>
      <c r="D56" s="16"/>
      <c r="E56" s="16"/>
      <c r="F56" s="13"/>
      <c r="G56" s="17"/>
      <c r="H56" s="18"/>
      <c r="I56" s="16"/>
      <c r="J56" s="16"/>
      <c r="K56" s="13"/>
    </row>
    <row r="57" spans="1:11" ht="6" customHeight="1">
      <c r="A57" s="11"/>
      <c r="B57" s="19"/>
      <c r="C57" s="20"/>
      <c r="D57" s="21"/>
      <c r="E57" s="21"/>
      <c r="F57" s="11"/>
      <c r="G57" s="22"/>
      <c r="H57" s="23"/>
      <c r="I57" s="21"/>
      <c r="J57" s="21"/>
      <c r="K57" s="11"/>
    </row>
    <row r="58" spans="2:10" ht="15" customHeight="1">
      <c r="B58" s="84" t="s">
        <v>71</v>
      </c>
      <c r="C58" s="84"/>
      <c r="D58" s="84"/>
      <c r="E58" s="84"/>
      <c r="F58" s="84"/>
      <c r="G58" s="84"/>
      <c r="H58" s="84"/>
      <c r="I58" s="84"/>
      <c r="J58" s="84"/>
    </row>
    <row r="59" spans="2:10" ht="9.75" customHeight="1">
      <c r="B59" s="19"/>
      <c r="C59" s="20"/>
      <c r="D59" s="21"/>
      <c r="E59" s="21"/>
      <c r="G59" s="22"/>
      <c r="H59" s="20"/>
      <c r="I59" s="21"/>
      <c r="J59" s="21"/>
    </row>
    <row r="60" spans="2:10" ht="30" customHeight="1">
      <c r="B60" s="19"/>
      <c r="C60" s="80"/>
      <c r="D60" s="80"/>
      <c r="E60" s="21"/>
      <c r="G60" s="81"/>
      <c r="H60" s="81"/>
      <c r="I60" s="21"/>
      <c r="J60" s="21"/>
    </row>
    <row r="61" spans="2:10" ht="13.5" customHeight="1">
      <c r="B61" s="24"/>
      <c r="C61" s="83" t="s">
        <v>77</v>
      </c>
      <c r="D61" s="83"/>
      <c r="E61" s="21"/>
      <c r="F61" s="21"/>
      <c r="G61" s="83" t="s">
        <v>75</v>
      </c>
      <c r="H61" s="83"/>
      <c r="I61" s="25"/>
      <c r="J61" s="21"/>
    </row>
    <row r="62" spans="2:10" ht="13.5" customHeight="1">
      <c r="B62" s="26"/>
      <c r="C62" s="77" t="s">
        <v>78</v>
      </c>
      <c r="D62" s="77"/>
      <c r="E62" s="27"/>
      <c r="F62" s="27"/>
      <c r="G62" s="77" t="s">
        <v>76</v>
      </c>
      <c r="H62" s="77"/>
      <c r="I62" s="25"/>
      <c r="J62" s="21"/>
    </row>
    <row r="63" ht="9.75" customHeight="1">
      <c r="D63" s="71"/>
    </row>
    <row r="64" ht="12">
      <c r="D64" s="71"/>
    </row>
    <row r="65" ht="12">
      <c r="D65" s="71"/>
    </row>
  </sheetData>
  <sheetProtection password="C4FF" sheet="1" objects="1" scenarios="1" formatCells="0" selectLockedCells="1"/>
  <mergeCells count="71">
    <mergeCell ref="C61:D61"/>
    <mergeCell ref="G61:H61"/>
    <mergeCell ref="B29:C29"/>
    <mergeCell ref="B30:C30"/>
    <mergeCell ref="B31:C31"/>
    <mergeCell ref="B33:C33"/>
    <mergeCell ref="B34:C34"/>
    <mergeCell ref="G48:H48"/>
    <mergeCell ref="G35:H35"/>
    <mergeCell ref="G36:H36"/>
    <mergeCell ref="G37:H37"/>
    <mergeCell ref="G38:H38"/>
    <mergeCell ref="G42:H42"/>
    <mergeCell ref="G45:H45"/>
    <mergeCell ref="G46:H46"/>
    <mergeCell ref="B58:J58"/>
    <mergeCell ref="B24:C24"/>
    <mergeCell ref="B26:C26"/>
    <mergeCell ref="B27:C27"/>
    <mergeCell ref="B28:C28"/>
    <mergeCell ref="G53:H53"/>
    <mergeCell ref="G49:H49"/>
    <mergeCell ref="G26:H26"/>
    <mergeCell ref="G29:H29"/>
    <mergeCell ref="G30:H30"/>
    <mergeCell ref="G31:H31"/>
    <mergeCell ref="G34:H34"/>
    <mergeCell ref="G44:H44"/>
    <mergeCell ref="G41:H41"/>
    <mergeCell ref="G43:H43"/>
    <mergeCell ref="C62:D62"/>
    <mergeCell ref="G62:H62"/>
    <mergeCell ref="G12:H12"/>
    <mergeCell ref="G33:H33"/>
    <mergeCell ref="G17:H17"/>
    <mergeCell ref="G28:H28"/>
    <mergeCell ref="G40:H40"/>
    <mergeCell ref="G51:H51"/>
    <mergeCell ref="C60:D60"/>
    <mergeCell ref="G60:H60"/>
    <mergeCell ref="B22:C22"/>
    <mergeCell ref="B12:C12"/>
    <mergeCell ref="B13:C13"/>
    <mergeCell ref="B14:C14"/>
    <mergeCell ref="B23:C23"/>
    <mergeCell ref="B20:C20"/>
    <mergeCell ref="G11:H11"/>
    <mergeCell ref="B9:C9"/>
    <mergeCell ref="B11:C11"/>
    <mergeCell ref="B16:C16"/>
    <mergeCell ref="B17:C17"/>
    <mergeCell ref="G9:H9"/>
    <mergeCell ref="G14:H14"/>
    <mergeCell ref="G15:H15"/>
    <mergeCell ref="G13:H13"/>
    <mergeCell ref="C1:I1"/>
    <mergeCell ref="C2:I2"/>
    <mergeCell ref="C3:I3"/>
    <mergeCell ref="C4:I4"/>
    <mergeCell ref="C6:J6"/>
    <mergeCell ref="G18:H18"/>
    <mergeCell ref="G19:H19"/>
    <mergeCell ref="G20:H20"/>
    <mergeCell ref="B15:C15"/>
    <mergeCell ref="B18:C18"/>
    <mergeCell ref="B19:C19"/>
    <mergeCell ref="G21:H21"/>
    <mergeCell ref="G22:H22"/>
    <mergeCell ref="G23:H23"/>
    <mergeCell ref="G24:H24"/>
    <mergeCell ref="G25:H25"/>
  </mergeCells>
  <printOptions verticalCentered="1"/>
  <pageMargins left="0.3937007874015748" right="0" top="0.9448818897637796" bottom="0" header="0" footer="0"/>
  <pageSetup fitToHeight="1" fitToWidth="1"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17"/>
  <sheetViews>
    <sheetView zoomScalePageLayoutView="0" workbookViewId="0" topLeftCell="A1">
      <selection activeCell="I8" sqref="I8"/>
    </sheetView>
  </sheetViews>
  <sheetFormatPr defaultColWidth="11.421875" defaultRowHeight="24" customHeight="1"/>
  <cols>
    <col min="1" max="16384" width="11.421875" style="3" customWidth="1"/>
  </cols>
  <sheetData>
    <row r="2" spans="2:5" ht="24" customHeight="1">
      <c r="B2" s="90" t="s">
        <v>3</v>
      </c>
      <c r="C2" s="90"/>
      <c r="D2" s="90"/>
      <c r="E2" s="8" t="e">
        <f>'EA'!#REF!</f>
        <v>#REF!</v>
      </c>
    </row>
    <row r="3" spans="2:5" ht="24" customHeight="1">
      <c r="B3" s="90" t="s">
        <v>5</v>
      </c>
      <c r="C3" s="90"/>
      <c r="D3" s="90"/>
      <c r="E3" s="8" t="str">
        <f>'EA'!C6</f>
        <v>CENTRO DE INVESTIGACIÓN CIENTÍFICA Y DE EDUCACIÓN SUPERIOR DE ENSENADA, BAJA CALIFORNIA</v>
      </c>
    </row>
    <row r="4" spans="2:5" ht="24" customHeight="1">
      <c r="B4" s="90" t="s">
        <v>4</v>
      </c>
      <c r="C4" s="90"/>
      <c r="D4" s="90"/>
      <c r="E4" s="8"/>
    </row>
    <row r="5" spans="2:5" ht="24" customHeight="1" thickBot="1">
      <c r="B5" s="87" t="s">
        <v>67</v>
      </c>
      <c r="C5" s="87"/>
      <c r="D5" s="87"/>
      <c r="E5" s="8" t="s">
        <v>68</v>
      </c>
    </row>
    <row r="6" spans="1:5" ht="24" customHeight="1">
      <c r="A6" s="91" t="s">
        <v>66</v>
      </c>
      <c r="B6" s="94" t="s">
        <v>7</v>
      </c>
      <c r="C6" s="85" t="s">
        <v>8</v>
      </c>
      <c r="D6" s="85"/>
      <c r="E6" s="4">
        <f>'EA'!D12</f>
        <v>2507863</v>
      </c>
    </row>
    <row r="7" spans="1:5" ht="24" customHeight="1">
      <c r="A7" s="92"/>
      <c r="B7" s="94"/>
      <c r="C7" s="86" t="s">
        <v>9</v>
      </c>
      <c r="D7" s="86"/>
      <c r="E7" s="5">
        <f>'EA'!D13</f>
        <v>0</v>
      </c>
    </row>
    <row r="8" spans="1:5" ht="24" customHeight="1">
      <c r="A8" s="92"/>
      <c r="B8" s="94"/>
      <c r="C8" s="86" t="s">
        <v>10</v>
      </c>
      <c r="D8" s="86"/>
      <c r="E8" s="5">
        <f>'EA'!D14</f>
        <v>0</v>
      </c>
    </row>
    <row r="9" spans="1:5" ht="24" customHeight="1">
      <c r="A9" s="92"/>
      <c r="B9" s="94"/>
      <c r="C9" s="86" t="s">
        <v>11</v>
      </c>
      <c r="D9" s="86"/>
      <c r="E9" s="5">
        <f>'EA'!D15</f>
        <v>0</v>
      </c>
    </row>
    <row r="10" spans="1:5" ht="24" customHeight="1">
      <c r="A10" s="92"/>
      <c r="B10" s="94"/>
      <c r="C10" s="86" t="s">
        <v>12</v>
      </c>
      <c r="D10" s="86"/>
      <c r="E10" s="5">
        <f>'EA'!D16</f>
        <v>0</v>
      </c>
    </row>
    <row r="11" spans="1:5" ht="24" customHeight="1">
      <c r="A11" s="92"/>
      <c r="B11" s="94"/>
      <c r="C11" s="86" t="s">
        <v>13</v>
      </c>
      <c r="D11" s="86"/>
      <c r="E11" s="5">
        <f>'EA'!D17</f>
        <v>0</v>
      </c>
    </row>
    <row r="12" spans="1:5" ht="24" customHeight="1">
      <c r="A12" s="92"/>
      <c r="B12" s="94"/>
      <c r="C12" s="86" t="s">
        <v>14</v>
      </c>
      <c r="D12" s="86"/>
      <c r="E12" s="5">
        <f>'EA'!D18</f>
        <v>0</v>
      </c>
    </row>
    <row r="13" spans="1:5" ht="24" customHeight="1">
      <c r="A13" s="92"/>
      <c r="B13" s="94"/>
      <c r="C13" s="86" t="s">
        <v>15</v>
      </c>
      <c r="D13" s="86"/>
      <c r="E13" s="5">
        <f>'EA'!D19</f>
        <v>2507863</v>
      </c>
    </row>
    <row r="14" spans="1:5" ht="24" customHeight="1">
      <c r="A14" s="92"/>
      <c r="B14" s="94"/>
      <c r="C14" s="86" t="s">
        <v>16</v>
      </c>
      <c r="D14" s="86"/>
      <c r="E14" s="5">
        <f>'EA'!D20</f>
        <v>0</v>
      </c>
    </row>
    <row r="15" spans="1:5" ht="24" customHeight="1">
      <c r="A15" s="92"/>
      <c r="B15" s="94"/>
      <c r="C15" s="85" t="s">
        <v>17</v>
      </c>
      <c r="D15" s="85"/>
      <c r="E15" s="4">
        <f>'EA'!D22</f>
        <v>798670215</v>
      </c>
    </row>
    <row r="16" spans="1:5" ht="24" customHeight="1">
      <c r="A16" s="92"/>
      <c r="B16" s="94"/>
      <c r="C16" s="86" t="s">
        <v>18</v>
      </c>
      <c r="D16" s="86"/>
      <c r="E16" s="5">
        <f>'EA'!D23</f>
        <v>230271766</v>
      </c>
    </row>
    <row r="17" spans="1:5" ht="24" customHeight="1">
      <c r="A17" s="92"/>
      <c r="B17" s="94"/>
      <c r="C17" s="86" t="s">
        <v>19</v>
      </c>
      <c r="D17" s="86"/>
      <c r="E17" s="5">
        <f>'EA'!D24</f>
        <v>568398449</v>
      </c>
    </row>
    <row r="18" spans="1:5" ht="24" customHeight="1">
      <c r="A18" s="92"/>
      <c r="B18" s="94"/>
      <c r="C18" s="85" t="s">
        <v>20</v>
      </c>
      <c r="D18" s="85"/>
      <c r="E18" s="4">
        <f>'EA'!D26</f>
        <v>49226574</v>
      </c>
    </row>
    <row r="19" spans="1:5" ht="24" customHeight="1">
      <c r="A19" s="92"/>
      <c r="B19" s="94"/>
      <c r="C19" s="86" t="s">
        <v>21</v>
      </c>
      <c r="D19" s="86"/>
      <c r="E19" s="6">
        <f>'EA'!D27</f>
        <v>0</v>
      </c>
    </row>
    <row r="20" spans="1:5" ht="24" customHeight="1">
      <c r="A20" s="92"/>
      <c r="B20" s="94"/>
      <c r="C20" s="86" t="s">
        <v>22</v>
      </c>
      <c r="D20" s="86"/>
      <c r="E20" s="6">
        <f>'EA'!D28</f>
        <v>0</v>
      </c>
    </row>
    <row r="21" spans="1:5" ht="24" customHeight="1">
      <c r="A21" s="92"/>
      <c r="B21" s="94"/>
      <c r="C21" s="86" t="s">
        <v>23</v>
      </c>
      <c r="D21" s="86"/>
      <c r="E21" s="6">
        <f>'EA'!D29</f>
        <v>0</v>
      </c>
    </row>
    <row r="22" spans="1:5" ht="24" customHeight="1">
      <c r="A22" s="92"/>
      <c r="B22" s="94"/>
      <c r="C22" s="86" t="s">
        <v>24</v>
      </c>
      <c r="D22" s="86"/>
      <c r="E22" s="6">
        <f>'EA'!D30</f>
        <v>0</v>
      </c>
    </row>
    <row r="23" spans="1:5" ht="24" customHeight="1">
      <c r="A23" s="92"/>
      <c r="B23" s="94"/>
      <c r="C23" s="86" t="s">
        <v>25</v>
      </c>
      <c r="D23" s="86"/>
      <c r="E23" s="6">
        <f>'EA'!D31</f>
        <v>49226574</v>
      </c>
    </row>
    <row r="24" spans="1:5" ht="24" customHeight="1">
      <c r="A24" s="92"/>
      <c r="B24" s="7"/>
      <c r="C24" s="88" t="s">
        <v>26</v>
      </c>
      <c r="D24" s="88"/>
      <c r="E24" s="4">
        <f>'EA'!D33</f>
        <v>850404652</v>
      </c>
    </row>
    <row r="25" spans="1:5" ht="24" customHeight="1">
      <c r="A25" s="92"/>
      <c r="B25" s="95" t="s">
        <v>27</v>
      </c>
      <c r="C25" s="85" t="s">
        <v>28</v>
      </c>
      <c r="D25" s="85"/>
      <c r="E25" s="4">
        <f>'EA'!I12</f>
        <v>590774174</v>
      </c>
    </row>
    <row r="26" spans="1:5" ht="24" customHeight="1">
      <c r="A26" s="92"/>
      <c r="B26" s="95"/>
      <c r="C26" s="86" t="s">
        <v>29</v>
      </c>
      <c r="D26" s="86"/>
      <c r="E26" s="5">
        <f>'EA'!I13</f>
        <v>358376773</v>
      </c>
    </row>
    <row r="27" spans="1:5" ht="24" customHeight="1">
      <c r="A27" s="92"/>
      <c r="B27" s="95"/>
      <c r="C27" s="86" t="s">
        <v>30</v>
      </c>
      <c r="D27" s="86"/>
      <c r="E27" s="5">
        <f>'EA'!I14</f>
        <v>27324405</v>
      </c>
    </row>
    <row r="28" spans="1:5" ht="24" customHeight="1">
      <c r="A28" s="92"/>
      <c r="B28" s="95"/>
      <c r="C28" s="86" t="s">
        <v>31</v>
      </c>
      <c r="D28" s="86"/>
      <c r="E28" s="5">
        <f>'EA'!I15</f>
        <v>205072996</v>
      </c>
    </row>
    <row r="29" spans="1:5" ht="24" customHeight="1">
      <c r="A29" s="92"/>
      <c r="B29" s="95"/>
      <c r="C29" s="85" t="s">
        <v>32</v>
      </c>
      <c r="D29" s="85"/>
      <c r="E29" s="4">
        <f>'EA'!I17</f>
        <v>26044435</v>
      </c>
    </row>
    <row r="30" spans="1:5" ht="24" customHeight="1">
      <c r="A30" s="92"/>
      <c r="B30" s="95"/>
      <c r="C30" s="86" t="s">
        <v>33</v>
      </c>
      <c r="D30" s="86"/>
      <c r="E30" s="5">
        <f>'EA'!I18</f>
        <v>0</v>
      </c>
    </row>
    <row r="31" spans="1:5" ht="24" customHeight="1">
      <c r="A31" s="92"/>
      <c r="B31" s="95"/>
      <c r="C31" s="86" t="s">
        <v>34</v>
      </c>
      <c r="D31" s="86"/>
      <c r="E31" s="5">
        <f>'EA'!I19</f>
        <v>0</v>
      </c>
    </row>
    <row r="32" spans="1:5" ht="24" customHeight="1">
      <c r="A32" s="92"/>
      <c r="B32" s="95"/>
      <c r="C32" s="86" t="s">
        <v>35</v>
      </c>
      <c r="D32" s="86"/>
      <c r="E32" s="5">
        <f>'EA'!I20</f>
        <v>0</v>
      </c>
    </row>
    <row r="33" spans="1:5" ht="24" customHeight="1">
      <c r="A33" s="92"/>
      <c r="B33" s="95"/>
      <c r="C33" s="86" t="s">
        <v>36</v>
      </c>
      <c r="D33" s="86"/>
      <c r="E33" s="5">
        <f>'EA'!I21</f>
        <v>26044435</v>
      </c>
    </row>
    <row r="34" spans="1:5" ht="24" customHeight="1">
      <c r="A34" s="92"/>
      <c r="B34" s="95"/>
      <c r="C34" s="86" t="s">
        <v>37</v>
      </c>
      <c r="D34" s="86"/>
      <c r="E34" s="5">
        <f>'EA'!I22</f>
        <v>0</v>
      </c>
    </row>
    <row r="35" spans="1:5" ht="24" customHeight="1">
      <c r="A35" s="92"/>
      <c r="B35" s="95"/>
      <c r="C35" s="86" t="s">
        <v>38</v>
      </c>
      <c r="D35" s="86"/>
      <c r="E35" s="5">
        <f>'EA'!I23</f>
        <v>0</v>
      </c>
    </row>
    <row r="36" spans="1:5" ht="24" customHeight="1">
      <c r="A36" s="92"/>
      <c r="B36" s="95"/>
      <c r="C36" s="86" t="s">
        <v>39</v>
      </c>
      <c r="D36" s="86"/>
      <c r="E36" s="5">
        <f>'EA'!I24</f>
        <v>0</v>
      </c>
    </row>
    <row r="37" spans="1:5" ht="24" customHeight="1">
      <c r="A37" s="92"/>
      <c r="B37" s="95"/>
      <c r="C37" s="86" t="s">
        <v>40</v>
      </c>
      <c r="D37" s="86"/>
      <c r="E37" s="5">
        <f>'EA'!I25</f>
        <v>0</v>
      </c>
    </row>
    <row r="38" spans="1:5" ht="24" customHeight="1">
      <c r="A38" s="92"/>
      <c r="B38" s="95"/>
      <c r="C38" s="86" t="s">
        <v>41</v>
      </c>
      <c r="D38" s="86"/>
      <c r="E38" s="5">
        <f>'EA'!I26</f>
        <v>0</v>
      </c>
    </row>
    <row r="39" spans="1:5" ht="24" customHeight="1">
      <c r="A39" s="92"/>
      <c r="B39" s="95"/>
      <c r="C39" s="85" t="s">
        <v>18</v>
      </c>
      <c r="D39" s="85"/>
      <c r="E39" s="4">
        <f>'EA'!I28</f>
        <v>0</v>
      </c>
    </row>
    <row r="40" spans="1:5" ht="24" customHeight="1">
      <c r="A40" s="92"/>
      <c r="B40" s="95"/>
      <c r="C40" s="86" t="s">
        <v>42</v>
      </c>
      <c r="D40" s="86"/>
      <c r="E40" s="5">
        <f>'EA'!I29</f>
        <v>0</v>
      </c>
    </row>
    <row r="41" spans="1:5" ht="24" customHeight="1">
      <c r="A41" s="92"/>
      <c r="B41" s="95"/>
      <c r="C41" s="86" t="s">
        <v>43</v>
      </c>
      <c r="D41" s="86"/>
      <c r="E41" s="5">
        <f>'EA'!I30</f>
        <v>0</v>
      </c>
    </row>
    <row r="42" spans="1:5" ht="24" customHeight="1">
      <c r="A42" s="92"/>
      <c r="B42" s="95"/>
      <c r="C42" s="86" t="s">
        <v>44</v>
      </c>
      <c r="D42" s="86"/>
      <c r="E42" s="5">
        <f>'EA'!I31</f>
        <v>0</v>
      </c>
    </row>
    <row r="43" spans="1:5" ht="24" customHeight="1">
      <c r="A43" s="92"/>
      <c r="B43" s="95"/>
      <c r="C43" s="85" t="s">
        <v>45</v>
      </c>
      <c r="D43" s="85"/>
      <c r="E43" s="4">
        <f>'EA'!I33</f>
        <v>0</v>
      </c>
    </row>
    <row r="44" spans="1:5" ht="24" customHeight="1">
      <c r="A44" s="92"/>
      <c r="B44" s="95"/>
      <c r="C44" s="86" t="s">
        <v>46</v>
      </c>
      <c r="D44" s="86"/>
      <c r="E44" s="5">
        <f>'EA'!I34</f>
        <v>0</v>
      </c>
    </row>
    <row r="45" spans="1:5" ht="24" customHeight="1">
      <c r="A45" s="92"/>
      <c r="B45" s="95"/>
      <c r="C45" s="86" t="s">
        <v>47</v>
      </c>
      <c r="D45" s="86"/>
      <c r="E45" s="5">
        <f>'EA'!I35</f>
        <v>0</v>
      </c>
    </row>
    <row r="46" spans="1:5" ht="24" customHeight="1">
      <c r="A46" s="92"/>
      <c r="B46" s="95"/>
      <c r="C46" s="86" t="s">
        <v>48</v>
      </c>
      <c r="D46" s="86"/>
      <c r="E46" s="5">
        <f>'EA'!I36</f>
        <v>0</v>
      </c>
    </row>
    <row r="47" spans="1:5" ht="24" customHeight="1">
      <c r="A47" s="92"/>
      <c r="B47" s="95"/>
      <c r="C47" s="86" t="s">
        <v>49</v>
      </c>
      <c r="D47" s="86"/>
      <c r="E47" s="5">
        <f>'EA'!I37</f>
        <v>0</v>
      </c>
    </row>
    <row r="48" spans="1:5" ht="24" customHeight="1">
      <c r="A48" s="92"/>
      <c r="B48" s="95"/>
      <c r="C48" s="86" t="s">
        <v>50</v>
      </c>
      <c r="D48" s="86"/>
      <c r="E48" s="5">
        <f>'EA'!I38</f>
        <v>0</v>
      </c>
    </row>
    <row r="49" spans="1:5" ht="24" customHeight="1">
      <c r="A49" s="92"/>
      <c r="B49" s="95"/>
      <c r="C49" s="85" t="s">
        <v>51</v>
      </c>
      <c r="D49" s="85"/>
      <c r="E49" s="4">
        <f>'EA'!I40</f>
        <v>0</v>
      </c>
    </row>
    <row r="50" spans="1:5" ht="24" customHeight="1">
      <c r="A50" s="92"/>
      <c r="B50" s="95"/>
      <c r="C50" s="86" t="s">
        <v>52</v>
      </c>
      <c r="D50" s="86"/>
      <c r="E50" s="5">
        <f>'EA'!I41</f>
        <v>0</v>
      </c>
    </row>
    <row r="51" spans="1:5" ht="24" customHeight="1">
      <c r="A51" s="92"/>
      <c r="B51" s="95"/>
      <c r="C51" s="86" t="s">
        <v>53</v>
      </c>
      <c r="D51" s="86"/>
      <c r="E51" s="5">
        <f>'EA'!I42</f>
        <v>0</v>
      </c>
    </row>
    <row r="52" spans="1:5" ht="24" customHeight="1">
      <c r="A52" s="92"/>
      <c r="B52" s="95"/>
      <c r="C52" s="86" t="s">
        <v>54</v>
      </c>
      <c r="D52" s="86"/>
      <c r="E52" s="5">
        <f>'EA'!I43</f>
        <v>0</v>
      </c>
    </row>
    <row r="53" spans="1:5" ht="24" customHeight="1">
      <c r="A53" s="92"/>
      <c r="B53" s="95"/>
      <c r="C53" s="86" t="s">
        <v>64</v>
      </c>
      <c r="D53" s="86"/>
      <c r="E53" s="5">
        <f>'EA'!I44</f>
        <v>0</v>
      </c>
    </row>
    <row r="54" spans="1:5" ht="24" customHeight="1">
      <c r="A54" s="92"/>
      <c r="B54" s="95"/>
      <c r="C54" s="86" t="s">
        <v>55</v>
      </c>
      <c r="D54" s="86"/>
      <c r="E54" s="5">
        <f>'EA'!I45</f>
        <v>0</v>
      </c>
    </row>
    <row r="55" spans="1:5" ht="24" customHeight="1">
      <c r="A55" s="92"/>
      <c r="B55" s="95"/>
      <c r="C55" s="86" t="s">
        <v>56</v>
      </c>
      <c r="D55" s="86"/>
      <c r="E55" s="5">
        <f>'EA'!I46</f>
        <v>0</v>
      </c>
    </row>
    <row r="56" spans="1:5" ht="24" customHeight="1">
      <c r="A56" s="92"/>
      <c r="B56" s="95"/>
      <c r="C56" s="85" t="s">
        <v>57</v>
      </c>
      <c r="D56" s="85"/>
      <c r="E56" s="4">
        <f>'EA'!I48</f>
        <v>0</v>
      </c>
    </row>
    <row r="57" spans="1:5" ht="24" customHeight="1">
      <c r="A57" s="92"/>
      <c r="B57" s="95"/>
      <c r="C57" s="86" t="s">
        <v>58</v>
      </c>
      <c r="D57" s="86"/>
      <c r="E57" s="5">
        <f>'EA'!I49</f>
        <v>0</v>
      </c>
    </row>
    <row r="58" spans="1:5" ht="24" customHeight="1">
      <c r="A58" s="92"/>
      <c r="B58" s="95"/>
      <c r="C58" s="88" t="s">
        <v>59</v>
      </c>
      <c r="D58" s="88"/>
      <c r="E58" s="4">
        <f>'EA'!I51</f>
        <v>616818609</v>
      </c>
    </row>
    <row r="59" spans="1:5" ht="24" customHeight="1" thickBot="1">
      <c r="A59" s="93"/>
      <c r="B59" s="1"/>
      <c r="C59" s="88" t="s">
        <v>60</v>
      </c>
      <c r="D59" s="88"/>
      <c r="E59" s="4">
        <f>'EA'!I53</f>
        <v>233586043</v>
      </c>
    </row>
    <row r="60" spans="1:5" ht="24" customHeight="1">
      <c r="A60" s="91" t="s">
        <v>65</v>
      </c>
      <c r="B60" s="94" t="s">
        <v>7</v>
      </c>
      <c r="C60" s="85" t="s">
        <v>8</v>
      </c>
      <c r="D60" s="85"/>
      <c r="E60" s="4">
        <f>'EA'!E12</f>
        <v>46036</v>
      </c>
    </row>
    <row r="61" spans="1:5" ht="24" customHeight="1">
      <c r="A61" s="92"/>
      <c r="B61" s="94"/>
      <c r="C61" s="86" t="s">
        <v>9</v>
      </c>
      <c r="D61" s="86"/>
      <c r="E61" s="5">
        <f>'EA'!E13</f>
        <v>0</v>
      </c>
    </row>
    <row r="62" spans="1:5" ht="24" customHeight="1">
      <c r="A62" s="92"/>
      <c r="B62" s="94"/>
      <c r="C62" s="86" t="s">
        <v>10</v>
      </c>
      <c r="D62" s="86"/>
      <c r="E62" s="5">
        <f>'EA'!E14</f>
        <v>0</v>
      </c>
    </row>
    <row r="63" spans="1:5" ht="24" customHeight="1">
      <c r="A63" s="92"/>
      <c r="B63" s="94"/>
      <c r="C63" s="86" t="s">
        <v>11</v>
      </c>
      <c r="D63" s="86"/>
      <c r="E63" s="5">
        <f>'EA'!E15</f>
        <v>0</v>
      </c>
    </row>
    <row r="64" spans="1:5" ht="24" customHeight="1">
      <c r="A64" s="92"/>
      <c r="B64" s="94"/>
      <c r="C64" s="86" t="s">
        <v>12</v>
      </c>
      <c r="D64" s="86"/>
      <c r="E64" s="5">
        <f>'EA'!E16</f>
        <v>0</v>
      </c>
    </row>
    <row r="65" spans="1:5" ht="24" customHeight="1">
      <c r="A65" s="92"/>
      <c r="B65" s="94"/>
      <c r="C65" s="86" t="s">
        <v>13</v>
      </c>
      <c r="D65" s="86"/>
      <c r="E65" s="5">
        <f>'EA'!E17</f>
        <v>0</v>
      </c>
    </row>
    <row r="66" spans="1:5" ht="24" customHeight="1">
      <c r="A66" s="92"/>
      <c r="B66" s="94"/>
      <c r="C66" s="86" t="s">
        <v>14</v>
      </c>
      <c r="D66" s="86"/>
      <c r="E66" s="5">
        <f>'EA'!E18</f>
        <v>0</v>
      </c>
    </row>
    <row r="67" spans="1:5" ht="24" customHeight="1">
      <c r="A67" s="92"/>
      <c r="B67" s="94"/>
      <c r="C67" s="86" t="s">
        <v>15</v>
      </c>
      <c r="D67" s="86"/>
      <c r="E67" s="5">
        <f>'EA'!E19</f>
        <v>46036</v>
      </c>
    </row>
    <row r="68" spans="1:5" ht="24" customHeight="1">
      <c r="A68" s="92"/>
      <c r="B68" s="94"/>
      <c r="C68" s="86" t="s">
        <v>16</v>
      </c>
      <c r="D68" s="86"/>
      <c r="E68" s="5">
        <f>'EA'!E20</f>
        <v>0</v>
      </c>
    </row>
    <row r="69" spans="1:5" ht="24" customHeight="1">
      <c r="A69" s="92"/>
      <c r="B69" s="94"/>
      <c r="C69" s="85" t="s">
        <v>17</v>
      </c>
      <c r="D69" s="85"/>
      <c r="E69" s="4">
        <f>'EA'!E22</f>
        <v>472535599</v>
      </c>
    </row>
    <row r="70" spans="1:5" ht="24" customHeight="1">
      <c r="A70" s="92"/>
      <c r="B70" s="94"/>
      <c r="C70" s="86" t="s">
        <v>18</v>
      </c>
      <c r="D70" s="86"/>
      <c r="E70" s="5">
        <f>'EA'!E23</f>
        <v>53431000</v>
      </c>
    </row>
    <row r="71" spans="1:5" ht="24" customHeight="1">
      <c r="A71" s="92"/>
      <c r="B71" s="94"/>
      <c r="C71" s="86" t="s">
        <v>19</v>
      </c>
      <c r="D71" s="86"/>
      <c r="E71" s="5">
        <f>'EA'!E24</f>
        <v>419104599</v>
      </c>
    </row>
    <row r="72" spans="1:5" ht="24" customHeight="1">
      <c r="A72" s="92"/>
      <c r="B72" s="94"/>
      <c r="C72" s="85" t="s">
        <v>20</v>
      </c>
      <c r="D72" s="85"/>
      <c r="E72" s="4">
        <f>'EA'!E26</f>
        <v>264435171</v>
      </c>
    </row>
    <row r="73" spans="1:5" ht="24" customHeight="1">
      <c r="A73" s="92"/>
      <c r="B73" s="94"/>
      <c r="C73" s="86" t="s">
        <v>21</v>
      </c>
      <c r="D73" s="86"/>
      <c r="E73" s="6">
        <f>'EA'!E27</f>
        <v>0</v>
      </c>
    </row>
    <row r="74" spans="1:5" ht="24" customHeight="1">
      <c r="A74" s="92"/>
      <c r="B74" s="94"/>
      <c r="C74" s="86" t="s">
        <v>22</v>
      </c>
      <c r="D74" s="86"/>
      <c r="E74" s="6">
        <f>'EA'!E28</f>
        <v>0</v>
      </c>
    </row>
    <row r="75" spans="1:5" ht="24" customHeight="1">
      <c r="A75" s="92"/>
      <c r="B75" s="94"/>
      <c r="C75" s="86" t="s">
        <v>23</v>
      </c>
      <c r="D75" s="86"/>
      <c r="E75" s="6">
        <f>'EA'!E29</f>
        <v>0</v>
      </c>
    </row>
    <row r="76" spans="1:5" ht="24" customHeight="1">
      <c r="A76" s="92"/>
      <c r="B76" s="94"/>
      <c r="C76" s="86" t="s">
        <v>24</v>
      </c>
      <c r="D76" s="86"/>
      <c r="E76" s="6">
        <f>'EA'!E30</f>
        <v>0</v>
      </c>
    </row>
    <row r="77" spans="1:5" ht="24" customHeight="1">
      <c r="A77" s="92"/>
      <c r="B77" s="94"/>
      <c r="C77" s="86" t="s">
        <v>25</v>
      </c>
      <c r="D77" s="86"/>
      <c r="E77" s="6">
        <f>'EA'!E31</f>
        <v>264435171</v>
      </c>
    </row>
    <row r="78" spans="1:5" ht="24" customHeight="1">
      <c r="A78" s="92"/>
      <c r="B78" s="7"/>
      <c r="C78" s="88" t="s">
        <v>26</v>
      </c>
      <c r="D78" s="88"/>
      <c r="E78" s="4">
        <f>'EA'!E33</f>
        <v>737016806</v>
      </c>
    </row>
    <row r="79" spans="1:5" ht="24" customHeight="1">
      <c r="A79" s="92"/>
      <c r="B79" s="95" t="s">
        <v>27</v>
      </c>
      <c r="C79" s="85" t="s">
        <v>28</v>
      </c>
      <c r="D79" s="85"/>
      <c r="E79" s="4">
        <f>'EA'!J12</f>
        <v>544458153</v>
      </c>
    </row>
    <row r="80" spans="1:5" ht="24" customHeight="1">
      <c r="A80" s="92"/>
      <c r="B80" s="95"/>
      <c r="C80" s="86" t="s">
        <v>29</v>
      </c>
      <c r="D80" s="86"/>
      <c r="E80" s="5">
        <f>'EA'!J13</f>
        <v>334499709</v>
      </c>
    </row>
    <row r="81" spans="1:5" ht="24" customHeight="1">
      <c r="A81" s="92"/>
      <c r="B81" s="95"/>
      <c r="C81" s="86" t="s">
        <v>30</v>
      </c>
      <c r="D81" s="86"/>
      <c r="E81" s="5">
        <f>'EA'!J14</f>
        <v>38800526</v>
      </c>
    </row>
    <row r="82" spans="1:5" ht="24" customHeight="1">
      <c r="A82" s="92"/>
      <c r="B82" s="95"/>
      <c r="C82" s="86" t="s">
        <v>31</v>
      </c>
      <c r="D82" s="86"/>
      <c r="E82" s="5">
        <f>'EA'!J15</f>
        <v>171157918</v>
      </c>
    </row>
    <row r="83" spans="1:5" ht="24" customHeight="1">
      <c r="A83" s="92"/>
      <c r="B83" s="95"/>
      <c r="C83" s="85" t="s">
        <v>32</v>
      </c>
      <c r="D83" s="85"/>
      <c r="E83" s="4">
        <f>'EA'!J17</f>
        <v>75208411</v>
      </c>
    </row>
    <row r="84" spans="1:5" ht="24" customHeight="1">
      <c r="A84" s="92"/>
      <c r="B84" s="95"/>
      <c r="C84" s="86" t="s">
        <v>33</v>
      </c>
      <c r="D84" s="86"/>
      <c r="E84" s="5">
        <f>'EA'!J18</f>
        <v>0</v>
      </c>
    </row>
    <row r="85" spans="1:5" ht="24" customHeight="1">
      <c r="A85" s="92"/>
      <c r="B85" s="95"/>
      <c r="C85" s="86" t="s">
        <v>34</v>
      </c>
      <c r="D85" s="86"/>
      <c r="E85" s="5">
        <f>'EA'!J19</f>
        <v>0</v>
      </c>
    </row>
    <row r="86" spans="1:5" ht="24" customHeight="1">
      <c r="A86" s="92"/>
      <c r="B86" s="95"/>
      <c r="C86" s="86" t="s">
        <v>35</v>
      </c>
      <c r="D86" s="86"/>
      <c r="E86" s="5">
        <f>'EA'!J20</f>
        <v>0</v>
      </c>
    </row>
    <row r="87" spans="1:5" ht="24" customHeight="1">
      <c r="A87" s="92"/>
      <c r="B87" s="95"/>
      <c r="C87" s="86" t="s">
        <v>36</v>
      </c>
      <c r="D87" s="86"/>
      <c r="E87" s="5">
        <f>'EA'!J21</f>
        <v>75208411</v>
      </c>
    </row>
    <row r="88" spans="1:5" ht="24" customHeight="1">
      <c r="A88" s="92"/>
      <c r="B88" s="95"/>
      <c r="C88" s="86" t="s">
        <v>37</v>
      </c>
      <c r="D88" s="86"/>
      <c r="E88" s="5">
        <f>'EA'!J22</f>
        <v>0</v>
      </c>
    </row>
    <row r="89" spans="1:5" ht="24" customHeight="1">
      <c r="A89" s="92"/>
      <c r="B89" s="95"/>
      <c r="C89" s="86" t="s">
        <v>38</v>
      </c>
      <c r="D89" s="86"/>
      <c r="E89" s="5">
        <f>'EA'!J23</f>
        <v>0</v>
      </c>
    </row>
    <row r="90" spans="1:5" ht="24" customHeight="1">
      <c r="A90" s="92"/>
      <c r="B90" s="95"/>
      <c r="C90" s="86" t="s">
        <v>39</v>
      </c>
      <c r="D90" s="86"/>
      <c r="E90" s="5">
        <f>'EA'!J24</f>
        <v>0</v>
      </c>
    </row>
    <row r="91" spans="1:5" ht="24" customHeight="1">
      <c r="A91" s="92"/>
      <c r="B91" s="95"/>
      <c r="C91" s="86" t="s">
        <v>40</v>
      </c>
      <c r="D91" s="86"/>
      <c r="E91" s="5">
        <f>'EA'!J25</f>
        <v>0</v>
      </c>
    </row>
    <row r="92" spans="1:5" ht="24" customHeight="1">
      <c r="A92" s="92"/>
      <c r="B92" s="95"/>
      <c r="C92" s="86" t="s">
        <v>41</v>
      </c>
      <c r="D92" s="86"/>
      <c r="E92" s="5">
        <f>'EA'!J26</f>
        <v>0</v>
      </c>
    </row>
    <row r="93" spans="1:5" ht="24" customHeight="1">
      <c r="A93" s="92"/>
      <c r="B93" s="95"/>
      <c r="C93" s="85" t="s">
        <v>18</v>
      </c>
      <c r="D93" s="85"/>
      <c r="E93" s="4">
        <f>'EA'!J28</f>
        <v>0</v>
      </c>
    </row>
    <row r="94" spans="1:5" ht="24" customHeight="1">
      <c r="A94" s="92"/>
      <c r="B94" s="95"/>
      <c r="C94" s="86" t="s">
        <v>42</v>
      </c>
      <c r="D94" s="86"/>
      <c r="E94" s="5">
        <f>'EA'!J29</f>
        <v>0</v>
      </c>
    </row>
    <row r="95" spans="1:5" ht="24" customHeight="1">
      <c r="A95" s="92"/>
      <c r="B95" s="95"/>
      <c r="C95" s="86" t="s">
        <v>43</v>
      </c>
      <c r="D95" s="86"/>
      <c r="E95" s="5">
        <f>'EA'!J30</f>
        <v>0</v>
      </c>
    </row>
    <row r="96" spans="1:5" ht="24" customHeight="1">
      <c r="A96" s="92"/>
      <c r="B96" s="95"/>
      <c r="C96" s="86" t="s">
        <v>44</v>
      </c>
      <c r="D96" s="86"/>
      <c r="E96" s="5">
        <f>'EA'!J31</f>
        <v>0</v>
      </c>
    </row>
    <row r="97" spans="1:5" ht="24" customHeight="1">
      <c r="A97" s="92"/>
      <c r="B97" s="95"/>
      <c r="C97" s="85" t="s">
        <v>45</v>
      </c>
      <c r="D97" s="85"/>
      <c r="E97" s="4">
        <f>'EA'!J33</f>
        <v>0</v>
      </c>
    </row>
    <row r="98" spans="1:5" ht="24" customHeight="1">
      <c r="A98" s="92"/>
      <c r="B98" s="95"/>
      <c r="C98" s="86" t="s">
        <v>46</v>
      </c>
      <c r="D98" s="86"/>
      <c r="E98" s="5">
        <f>'EA'!J34</f>
        <v>0</v>
      </c>
    </row>
    <row r="99" spans="1:5" ht="24" customHeight="1">
      <c r="A99" s="92"/>
      <c r="B99" s="95"/>
      <c r="C99" s="86" t="s">
        <v>47</v>
      </c>
      <c r="D99" s="86"/>
      <c r="E99" s="5">
        <f>'EA'!J35</f>
        <v>0</v>
      </c>
    </row>
    <row r="100" spans="1:5" ht="24" customHeight="1">
      <c r="A100" s="92"/>
      <c r="B100" s="95"/>
      <c r="C100" s="86" t="s">
        <v>48</v>
      </c>
      <c r="D100" s="86"/>
      <c r="E100" s="5">
        <f>'EA'!J36</f>
        <v>0</v>
      </c>
    </row>
    <row r="101" spans="1:5" ht="24" customHeight="1">
      <c r="A101" s="92"/>
      <c r="B101" s="95"/>
      <c r="C101" s="86" t="s">
        <v>49</v>
      </c>
      <c r="D101" s="86"/>
      <c r="E101" s="5">
        <f>'EA'!J37</f>
        <v>0</v>
      </c>
    </row>
    <row r="102" spans="1:5" ht="24" customHeight="1">
      <c r="A102" s="92"/>
      <c r="B102" s="95"/>
      <c r="C102" s="86" t="s">
        <v>50</v>
      </c>
      <c r="D102" s="86"/>
      <c r="E102" s="5">
        <f>'EA'!J38</f>
        <v>0</v>
      </c>
    </row>
    <row r="103" spans="1:5" ht="24" customHeight="1">
      <c r="A103" s="92"/>
      <c r="B103" s="95"/>
      <c r="C103" s="85" t="s">
        <v>51</v>
      </c>
      <c r="D103" s="85"/>
      <c r="E103" s="4">
        <f>'EA'!J40</f>
        <v>0</v>
      </c>
    </row>
    <row r="104" spans="1:5" ht="24" customHeight="1">
      <c r="A104" s="92"/>
      <c r="B104" s="95"/>
      <c r="C104" s="86" t="s">
        <v>52</v>
      </c>
      <c r="D104" s="86"/>
      <c r="E104" s="5">
        <f>'EA'!J41</f>
        <v>0</v>
      </c>
    </row>
    <row r="105" spans="1:5" ht="24" customHeight="1">
      <c r="A105" s="92"/>
      <c r="B105" s="95"/>
      <c r="C105" s="86" t="s">
        <v>53</v>
      </c>
      <c r="D105" s="86"/>
      <c r="E105" s="5">
        <f>'EA'!J42</f>
        <v>0</v>
      </c>
    </row>
    <row r="106" spans="1:5" ht="24" customHeight="1">
      <c r="A106" s="92"/>
      <c r="B106" s="95"/>
      <c r="C106" s="86" t="s">
        <v>54</v>
      </c>
      <c r="D106" s="86"/>
      <c r="E106" s="5">
        <f>'EA'!J43</f>
        <v>0</v>
      </c>
    </row>
    <row r="107" spans="1:5" ht="24" customHeight="1">
      <c r="A107" s="92"/>
      <c r="B107" s="95"/>
      <c r="C107" s="86" t="s">
        <v>64</v>
      </c>
      <c r="D107" s="86"/>
      <c r="E107" s="5">
        <f>'EA'!J44</f>
        <v>0</v>
      </c>
    </row>
    <row r="108" spans="1:5" ht="24" customHeight="1">
      <c r="A108" s="92"/>
      <c r="B108" s="95"/>
      <c r="C108" s="86" t="s">
        <v>55</v>
      </c>
      <c r="D108" s="86"/>
      <c r="E108" s="5">
        <f>'EA'!J45</f>
        <v>0</v>
      </c>
    </row>
    <row r="109" spans="1:5" ht="24" customHeight="1">
      <c r="A109" s="92"/>
      <c r="B109" s="95"/>
      <c r="C109" s="86" t="s">
        <v>56</v>
      </c>
      <c r="D109" s="86"/>
      <c r="E109" s="5">
        <f>'EA'!J46</f>
        <v>0</v>
      </c>
    </row>
    <row r="110" spans="1:5" ht="24" customHeight="1">
      <c r="A110" s="92"/>
      <c r="B110" s="95"/>
      <c r="C110" s="85" t="s">
        <v>57</v>
      </c>
      <c r="D110" s="85"/>
      <c r="E110" s="4">
        <f>'EA'!J48</f>
        <v>0</v>
      </c>
    </row>
    <row r="111" spans="1:5" ht="24" customHeight="1">
      <c r="A111" s="92"/>
      <c r="B111" s="95"/>
      <c r="C111" s="86" t="s">
        <v>58</v>
      </c>
      <c r="D111" s="86"/>
      <c r="E111" s="5">
        <f>'EA'!J49</f>
        <v>0</v>
      </c>
    </row>
    <row r="112" spans="1:5" ht="24" customHeight="1">
      <c r="A112" s="92"/>
      <c r="B112" s="95"/>
      <c r="C112" s="88" t="s">
        <v>59</v>
      </c>
      <c r="D112" s="88"/>
      <c r="E112" s="4">
        <f>'EA'!J51</f>
        <v>619666564</v>
      </c>
    </row>
    <row r="113" spans="1:5" ht="24" customHeight="1" thickBot="1">
      <c r="A113" s="93"/>
      <c r="B113" s="1"/>
      <c r="C113" s="88" t="s">
        <v>60</v>
      </c>
      <c r="D113" s="88"/>
      <c r="E113" s="4">
        <f>'EA'!J53</f>
        <v>117350242</v>
      </c>
    </row>
    <row r="114" spans="1:5" ht="24" customHeight="1">
      <c r="A114" s="89" t="s">
        <v>69</v>
      </c>
      <c r="B114" s="89"/>
      <c r="C114" s="89"/>
      <c r="D114" s="2" t="s">
        <v>61</v>
      </c>
      <c r="E114" s="9" t="str">
        <f>'EA'!C61</f>
        <v>L.E. VICTOR HUGO OLVERA ARELLANO</v>
      </c>
    </row>
    <row r="115" spans="1:5" ht="24" customHeight="1">
      <c r="A115" s="89"/>
      <c r="B115" s="89"/>
      <c r="C115" s="89"/>
      <c r="D115" s="2" t="s">
        <v>62</v>
      </c>
      <c r="E115" s="9" t="str">
        <f>'EA'!C62</f>
        <v>SUB. DE PROG. PRESUP. Y ESTADÍSTICA</v>
      </c>
    </row>
    <row r="116" spans="1:5" ht="24" customHeight="1">
      <c r="A116" s="89" t="s">
        <v>70</v>
      </c>
      <c r="B116" s="89"/>
      <c r="C116" s="89"/>
      <c r="D116" s="2" t="s">
        <v>61</v>
      </c>
      <c r="E116" s="9" t="str">
        <f>'EA'!G61</f>
        <v>M.I. RAMÓN GERARDO PADILLA CHÁVEZ</v>
      </c>
    </row>
    <row r="117" spans="1:5" ht="24" customHeight="1">
      <c r="A117" s="89"/>
      <c r="B117" s="89"/>
      <c r="C117" s="89"/>
      <c r="D117" s="2" t="s">
        <v>62</v>
      </c>
      <c r="E117" s="9" t="str">
        <f>'EA'!G62</f>
        <v>SUBDIRECTOR DE RECURSOS FINANCIEROS</v>
      </c>
    </row>
  </sheetData>
  <sheetProtection password="C4FF" sheet="1" objects="1" scenarios="1"/>
  <mergeCells count="120">
    <mergeCell ref="A114:C115"/>
    <mergeCell ref="A116:C117"/>
    <mergeCell ref="B4:D4"/>
    <mergeCell ref="B3:D3"/>
    <mergeCell ref="B2:D2"/>
    <mergeCell ref="A60:A113"/>
    <mergeCell ref="A6:A59"/>
    <mergeCell ref="B60:B77"/>
    <mergeCell ref="B79:B112"/>
    <mergeCell ref="B6:B23"/>
    <mergeCell ref="B25:B58"/>
    <mergeCell ref="C61:D61"/>
    <mergeCell ref="C60:D60"/>
    <mergeCell ref="C109:D109"/>
    <mergeCell ref="C110:D110"/>
    <mergeCell ref="C111:D111"/>
    <mergeCell ref="C112:D11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84:D84"/>
    <mergeCell ref="C80:D80"/>
    <mergeCell ref="C113:D113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81:D81"/>
    <mergeCell ref="C82:D82"/>
    <mergeCell ref="C83:D83"/>
    <mergeCell ref="C74:D74"/>
    <mergeCell ref="C75:D75"/>
    <mergeCell ref="C76:D76"/>
    <mergeCell ref="C77:D77"/>
    <mergeCell ref="C78:D78"/>
    <mergeCell ref="C79:D79"/>
    <mergeCell ref="C68:D68"/>
    <mergeCell ref="C69:D69"/>
    <mergeCell ref="C70:D70"/>
    <mergeCell ref="C71:D71"/>
    <mergeCell ref="C72:D72"/>
    <mergeCell ref="C73:D73"/>
    <mergeCell ref="C62:D62"/>
    <mergeCell ref="C63:D63"/>
    <mergeCell ref="C64:D64"/>
    <mergeCell ref="C65:D65"/>
    <mergeCell ref="C66:D66"/>
    <mergeCell ref="C67:D67"/>
    <mergeCell ref="C57:D57"/>
    <mergeCell ref="C58:D58"/>
    <mergeCell ref="C59:D59"/>
    <mergeCell ref="C51:D51"/>
    <mergeCell ref="C52:D52"/>
    <mergeCell ref="C53:D53"/>
    <mergeCell ref="C54:D54"/>
    <mergeCell ref="C55:D55"/>
    <mergeCell ref="C56:D56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0:D20"/>
    <mergeCell ref="C21:D21"/>
    <mergeCell ref="C22:D22"/>
    <mergeCell ref="C11:D11"/>
    <mergeCell ref="C12:D12"/>
    <mergeCell ref="C13:D13"/>
    <mergeCell ref="C14:D14"/>
    <mergeCell ref="C15:D15"/>
    <mergeCell ref="C16:D16"/>
    <mergeCell ref="C6:D6"/>
    <mergeCell ref="C7:D7"/>
    <mergeCell ref="C8:D8"/>
    <mergeCell ref="C9:D9"/>
    <mergeCell ref="C10:D10"/>
    <mergeCell ref="B5:D5"/>
    <mergeCell ref="C17:D17"/>
    <mergeCell ref="C18:D18"/>
    <mergeCell ref="C19:D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Karim Abuchard Padilla</cp:lastModifiedBy>
  <cp:lastPrinted>2014-03-13T21:30:29Z</cp:lastPrinted>
  <dcterms:created xsi:type="dcterms:W3CDTF">2014-01-27T17:39:58Z</dcterms:created>
  <dcterms:modified xsi:type="dcterms:W3CDTF">2014-03-20T23:17:02Z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