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<sst xmlns="http://schemas.openxmlformats.org/spreadsheetml/2006/main" count="194" uniqueCount="79">
  <si>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</si>
  <si>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</si>
  <si>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</si>
  <si>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</si>
  <si>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</si>
  <si>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</si>
  <si>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</si>
  <si>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</si>
  <si>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</si>
  <si>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</si>
  <si>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</si>
  <si>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</si>
  <si>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</si>
  <si>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</si>
  <si>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</si>
  <si>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</si>
  <si>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</si>
  <si>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</si>
  <si>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</si>
  <si>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</si>
  <si>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</si>
  <si>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</si>
  <si>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</si>
  <si>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</si>
  <si>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</si>
  <si>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</si>
  <si>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</si>
  <si>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</si>
  <si>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</si>
  <si>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</si>
  <si>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</si>
  <si>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</si>
  <si>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</si>
  <si>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</si>
  <si>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</si>
  <si>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</si>
  <si>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</si>
  <si>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</si>
  <si>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</si>
  <si>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</si>
  <si>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</si>
  <si>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</si>
  <si>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</si>
  <si>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</si>
  <si>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</si>
  <si>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</si>
  <si>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</si>
  <si>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</si>
  <si>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</si>
  <si>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</si>
  <si>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</si>
  <si>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</si>
  <si>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</si>
  <si>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</si>
  <si>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</si>
  <si>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</si>
  <si>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</si>
  <si>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</si>
  <si>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</si>
  <si>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</si>
  <si>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</si>
  <si>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</si>
  <si>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</si>
  <si>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</si>
  <si>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</si>
  <si>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</si>
  <si>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</si>
  <si>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</si>
  <si>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</si>
  <si>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</si>
  <si>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</si>
  <si>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</si>
  <si>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</si>
  <si>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</si>
  <si>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UNIVERSIDAD NACIONAL AUTÓNOMA DE MÉXICO</t>
  </si>
  <si>
    <t>C.P. ANGÉLICA CASTAÑEDA RIVERA</t>
  </si>
  <si>
    <t>CONTADORA GENERAL DE LA UNAM</t>
  </si>
  <si>
    <t>C.P. LUIS CARRASCO DELGADO</t>
  </si>
  <si>
    <t>COORDINADOR DE ANÁLISIS Y DESARROLLO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</si>
</sst>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7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2670300866.2</v>
      </c>
      <c r="E12" s="44">
        <f>SUM(E13:E20)</f>
        <v>2598875632</v>
      </c>
      <c r="F12" s="45"/>
      <c r="G12" s="79" t="s">
        <v>28</v>
      </c>
      <c r="H12" s="79"/>
      <c r="I12" s="44">
        <f>SUM(I13:I15)</f>
        <v>31509040674</v>
      </c>
      <c r="J12" s="44">
        <f>SUM(J13:J15)</f>
        <v>29921871115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26251249299</v>
      </c>
      <c r="J13" s="48">
        <v>24617884204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1965022915</v>
      </c>
      <c r="J14" s="48">
        <v>2596701685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3292768460</v>
      </c>
      <c r="J15" s="48">
        <v>2707285226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718956283</v>
      </c>
      <c r="J17" s="44">
        <f>SUM(J18:J26)</f>
        <v>664230259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2670300866.2</v>
      </c>
      <c r="E19" s="48">
        <v>2598875632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718956283</v>
      </c>
      <c r="J20" s="48">
        <v>664230259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30145332338</v>
      </c>
      <c r="E22" s="44">
        <f>SUM(E23:E24)</f>
        <v>29104772866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50">
        <v>30145332338</v>
      </c>
      <c r="E24" s="48">
        <v>29104772866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1044080598.6800001</v>
      </c>
      <c r="E26" s="44">
        <f>SUM(E27:E31)</f>
        <v>949740309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434391708.42</v>
      </c>
      <c r="E27" s="48">
        <v>421624119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f>212990482.91+314587407.35+82111000</f>
        <v>609688890.26</v>
      </c>
      <c r="E31" s="48">
        <v>528116190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33859713802.88</v>
      </c>
      <c r="E33" s="54">
        <f>E12+E22+E26</f>
        <v>32653388807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1630839385</v>
      </c>
      <c r="J40" s="56">
        <f>SUM(J41:J46)</f>
        <v>2066699433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1630839385</v>
      </c>
      <c r="J46" s="48">
        <v>2066699433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33858836342</v>
      </c>
      <c r="J51" s="58">
        <f>J12+J17+J28+J33+J40+J48</f>
        <v>32652800807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877460.8800010681</v>
      </c>
      <c r="J53" s="58">
        <f>E33-J51</f>
        <v>588000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UNIVERSIDAD NACIONAL AUTÓNOMA DE MÉXICO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2670300866.2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2670300866.2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30145332338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30145332338</v>
      </c>
    </row>
    <row r="18" spans="1:5" ht="24" customHeight="1">
      <c r="A18" s="88"/>
      <c r="B18" s="90"/>
      <c r="C18" s="93" t="s">
        <v>20</v>
      </c>
      <c r="D18" s="93"/>
      <c r="E18" s="4">
        <f>'EA'!D26</f>
        <v>1044080598.6800001</v>
      </c>
    </row>
    <row r="19" spans="1:5" ht="24" customHeight="1">
      <c r="A19" s="88"/>
      <c r="B19" s="90"/>
      <c r="C19" s="92" t="s">
        <v>21</v>
      </c>
      <c r="D19" s="92"/>
      <c r="E19" s="6">
        <f>'EA'!D27</f>
        <v>434391708.42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609688890.26</v>
      </c>
    </row>
    <row r="24" spans="1:5" ht="24" customHeight="1">
      <c r="A24" s="88"/>
      <c r="B24" s="7"/>
      <c r="C24" s="94" t="s">
        <v>26</v>
      </c>
      <c r="D24" s="94"/>
      <c r="E24" s="4">
        <f>'EA'!D33</f>
        <v>33859713802.88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31509040674</v>
      </c>
    </row>
    <row r="26" spans="1:5" ht="24" customHeight="1">
      <c r="A26" s="88"/>
      <c r="B26" s="91"/>
      <c r="C26" s="92" t="s">
        <v>29</v>
      </c>
      <c r="D26" s="92"/>
      <c r="E26" s="5">
        <f>'EA'!I13</f>
        <v>26251249299</v>
      </c>
    </row>
    <row r="27" spans="1:5" ht="24" customHeight="1">
      <c r="A27" s="88"/>
      <c r="B27" s="91"/>
      <c r="C27" s="92" t="s">
        <v>30</v>
      </c>
      <c r="D27" s="92"/>
      <c r="E27" s="5">
        <f>'EA'!I14</f>
        <v>1965022915</v>
      </c>
    </row>
    <row r="28" spans="1:5" ht="24" customHeight="1">
      <c r="A28" s="88"/>
      <c r="B28" s="91"/>
      <c r="C28" s="92" t="s">
        <v>31</v>
      </c>
      <c r="D28" s="92"/>
      <c r="E28" s="5">
        <f>'EA'!I15</f>
        <v>3292768460</v>
      </c>
    </row>
    <row r="29" spans="1:5" ht="24" customHeight="1">
      <c r="A29" s="88"/>
      <c r="B29" s="91"/>
      <c r="C29" s="93" t="s">
        <v>32</v>
      </c>
      <c r="D29" s="93"/>
      <c r="E29" s="4">
        <f>'EA'!I17</f>
        <v>718956283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718956283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1630839385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1630839385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33858836342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877460.8800010681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2598875632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2598875632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29104772866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29104772866</v>
      </c>
    </row>
    <row r="72" spans="1:5" ht="24" customHeight="1">
      <c r="A72" s="88"/>
      <c r="B72" s="90"/>
      <c r="C72" s="93" t="s">
        <v>20</v>
      </c>
      <c r="D72" s="93"/>
      <c r="E72" s="4">
        <f>'EA'!E26</f>
        <v>949740309</v>
      </c>
    </row>
    <row r="73" spans="1:5" ht="24" customHeight="1">
      <c r="A73" s="88"/>
      <c r="B73" s="90"/>
      <c r="C73" s="92" t="s">
        <v>21</v>
      </c>
      <c r="D73" s="92"/>
      <c r="E73" s="6">
        <f>'EA'!E27</f>
        <v>421624119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528116190</v>
      </c>
    </row>
    <row r="78" spans="1:5" ht="24" customHeight="1">
      <c r="A78" s="88"/>
      <c r="B78" s="7"/>
      <c r="C78" s="94" t="s">
        <v>26</v>
      </c>
      <c r="D78" s="94"/>
      <c r="E78" s="4">
        <f>'EA'!E33</f>
        <v>32653388807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29921871115</v>
      </c>
    </row>
    <row r="80" spans="1:5" ht="24" customHeight="1">
      <c r="A80" s="88"/>
      <c r="B80" s="91"/>
      <c r="C80" s="92" t="s">
        <v>29</v>
      </c>
      <c r="D80" s="92"/>
      <c r="E80" s="5">
        <f>'EA'!J13</f>
        <v>24617884204</v>
      </c>
    </row>
    <row r="81" spans="1:5" ht="24" customHeight="1">
      <c r="A81" s="88"/>
      <c r="B81" s="91"/>
      <c r="C81" s="92" t="s">
        <v>30</v>
      </c>
      <c r="D81" s="92"/>
      <c r="E81" s="5">
        <f>'EA'!J14</f>
        <v>2596701685</v>
      </c>
    </row>
    <row r="82" spans="1:5" ht="24" customHeight="1">
      <c r="A82" s="88"/>
      <c r="B82" s="91"/>
      <c r="C82" s="92" t="s">
        <v>31</v>
      </c>
      <c r="D82" s="92"/>
      <c r="E82" s="5">
        <f>'EA'!J15</f>
        <v>2707285226</v>
      </c>
    </row>
    <row r="83" spans="1:5" ht="24" customHeight="1">
      <c r="A83" s="88"/>
      <c r="B83" s="91"/>
      <c r="C83" s="93" t="s">
        <v>32</v>
      </c>
      <c r="D83" s="93"/>
      <c r="E83" s="4">
        <f>'EA'!J17</f>
        <v>664230259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664230259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2066699433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2066699433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32652800807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588000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ANGÉLICA CASTAÑEDA RIVERA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CONTADORA GENERAL DE LA UNAM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LUIS CARRASCO DELGADO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COORDINADOR DE ANÁLISIS Y DESARROLLO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2014-03-12T20:51:26Z</cp:lastPrinted>
  <dcterms:created xsi:type="dcterms:W3CDTF">2014-01-27T17:39:58Z</dcterms:created>
  <dcterms:modified xsi:type="dcterms:W3CDTF">2014-03-27T23:58:51Z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