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35" windowWidth="20730" windowHeight="598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<sst xmlns="http://schemas.openxmlformats.org/spreadsheetml/2006/main" count="197" uniqueCount="77">
  <si>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</si>
  <si>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</si>
  <si>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</si>
  <si>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</si>
  <si>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</si>
  <si>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</si>
  <si>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</si>
  <si>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</si>
  <si>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</si>
  <si>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</si>
  <si>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</si>
  <si>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</si>
  <si>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</si>
  <si>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</si>
  <si>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</si>
  <si>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</si>
  <si>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</si>
  <si>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</si>
  <si>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</si>
  <si>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</si>
  <si>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</si>
  <si>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</si>
  <si>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</si>
  <si>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</si>
  <si>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</si>
  <si>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</si>
  <si>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</si>
  <si>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</si>
  <si>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</si>
  <si>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</si>
  <si>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</si>
  <si>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</si>
  <si>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</si>
  <si>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</si>
  <si>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</si>
  <si>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</si>
  <si>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</si>
  <si>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</si>
  <si>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</si>
  <si>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</si>
  <si>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</si>
  <si>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</si>
  <si>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</si>
  <si>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</si>
  <si>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</si>
  <si>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</si>
  <si>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</si>
  <si>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</si>
  <si>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</si>
  <si>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</si>
  <si>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</si>
  <si>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</si>
  <si>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</si>
  <si>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</si>
  <si>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</si>
  <si>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</si>
  <si>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</si>
  <si>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</si>
  <si>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</si>
  <si>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</si>
  <si>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</si>
  <si>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</si>
  <si>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</si>
  <si>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</si>
  <si>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</si>
  <si>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</si>
  <si>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</si>
  <si>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</si>
  <si>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</si>
  <si>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</si>
  <si>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</si>
  <si>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</si>
  <si>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Comisión Nacional para el Desarrollo de los Pueblos Indígenas</t>
  </si>
  <si>
    <t>Luis Estrella Carbajal</t>
  </si>
  <si>
    <t>Coordinación General de Administracion y Finanzas</t>
  </si>
  <si>
    <t>Cesar Miguel López García</t>
  </si>
  <si>
    <t>Encargado del Despacho de la Dirección de Programación y Presupuesto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</si>
</sst>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6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6" fillId="33" borderId="10" xfId="0" applyFont="1" applyFill="1" applyBorder="1" applyAlignment="1">
      <alignment vertical="top"/>
    </xf>
    <xf numFmtId="0" fontId="46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6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vertical="top"/>
    </xf>
    <xf numFmtId="0" fontId="48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8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8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8" fillId="34" borderId="12" xfId="0" applyFont="1" applyFill="1" applyBorder="1" applyAlignment="1">
      <alignment/>
    </xf>
    <xf numFmtId="0" fontId="48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8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8" fillId="34" borderId="13" xfId="0" applyFont="1" applyFill="1" applyBorder="1" applyAlignment="1">
      <alignment vertical="top"/>
    </xf>
    <xf numFmtId="0" fontId="48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8" fillId="34" borderId="14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8" fillId="34" borderId="0" xfId="0" applyFont="1" applyFill="1" applyBorder="1" applyAlignment="1">
      <alignment horizontal="left" vertical="top" wrapText="1"/>
    </xf>
    <xf numFmtId="0" fontId="48" fillId="34" borderId="11" xfId="0" applyFont="1" applyFill="1" applyBorder="1" applyAlignment="1">
      <alignment horizontal="left" vertical="top" wrapText="1"/>
    </xf>
    <xf numFmtId="0" fontId="48" fillId="34" borderId="12" xfId="0" applyFont="1" applyFill="1" applyBorder="1" applyAlignment="1">
      <alignment horizontal="left" wrapText="1"/>
    </xf>
    <xf numFmtId="0" fontId="48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9" fillId="35" borderId="16" xfId="0" applyFont="1" applyFill="1" applyBorder="1" applyAlignment="1">
      <alignment vertical="center"/>
    </xf>
    <xf numFmtId="0" fontId="50" fillId="35" borderId="17" xfId="52" applyFont="1" applyFill="1" applyBorder="1" applyAlignment="1">
      <alignment horizontal="center" vertical="center"/>
      <protection/>
    </xf>
    <xf numFmtId="164" fontId="50" fillId="35" borderId="17" xfId="47" applyNumberFormat="1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vertical="center"/>
    </xf>
    <xf numFmtId="0" fontId="49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51" fillId="34" borderId="19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8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50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5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5" fillId="36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view="pageBreakPreview" zoomScale="90" zoomScaleSheetLayoutView="90" zoomScalePageLayoutView="0" workbookViewId="0" topLeftCell="A1">
      <selection activeCell="H21" sqref="H21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9596470368</v>
      </c>
      <c r="H14" s="40">
        <f>SUM(H15:H27)</f>
        <v>8932609703</v>
      </c>
      <c r="I14" s="21"/>
      <c r="J14" s="21"/>
      <c r="K14" s="66" t="s">
        <v>7</v>
      </c>
      <c r="L14" s="66"/>
      <c r="M14" s="66"/>
      <c r="N14" s="66"/>
      <c r="O14" s="40">
        <f>SUM(O16:O19)</f>
        <v>19651299</v>
      </c>
      <c r="P14" s="40">
        <f>SUM(P16:P19)</f>
        <v>25311422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23691315</v>
      </c>
      <c r="P16" s="41">
        <v>25311422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-4040016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-42712341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8345832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f>-53107319+2049146</f>
        <v>-51058173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9595777010</v>
      </c>
      <c r="H25" s="41">
        <v>8906565885</v>
      </c>
      <c r="I25" s="21"/>
      <c r="J25" s="21"/>
      <c r="K25" s="33"/>
      <c r="L25" s="67" t="s">
        <v>40</v>
      </c>
      <c r="M25" s="67"/>
      <c r="N25" s="67"/>
      <c r="O25" s="41"/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693358</v>
      </c>
      <c r="H27" s="41">
        <v>26043818</v>
      </c>
      <c r="I27" s="21"/>
      <c r="J27" s="20"/>
      <c r="K27" s="66" t="s">
        <v>69</v>
      </c>
      <c r="L27" s="66"/>
      <c r="M27" s="66"/>
      <c r="N27" s="66"/>
      <c r="O27" s="40">
        <f>O14-O21</f>
        <v>62363640</v>
      </c>
      <c r="P27" s="40">
        <f>P14-P21</f>
        <v>25311422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9644977912</v>
      </c>
      <c r="H29" s="40">
        <f>SUM(H30:H48)</f>
        <v>8956301017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771961668</v>
      </c>
      <c r="H30" s="41">
        <v>712075305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99890871</v>
      </c>
      <c r="H31" s="41">
        <v>73766615</v>
      </c>
      <c r="I31" s="21"/>
      <c r="J31" s="20"/>
      <c r="K31" s="66" t="s">
        <v>7</v>
      </c>
      <c r="L31" s="66"/>
      <c r="M31" s="66"/>
      <c r="N31" s="66"/>
      <c r="O31" s="40">
        <f>O33+O36+O37</f>
        <v>-56526161</v>
      </c>
      <c r="P31" s="40">
        <f>P33+P36+P37</f>
        <v>315066809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535410614</v>
      </c>
      <c r="H32" s="41">
        <v>387407371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8033069798</v>
      </c>
      <c r="H36" s="41">
        <v>7585509573</v>
      </c>
      <c r="I36" s="21"/>
      <c r="J36" s="21"/>
      <c r="K36" s="33"/>
      <c r="L36" s="67" t="s">
        <v>47</v>
      </c>
      <c r="M36" s="67"/>
      <c r="N36" s="67"/>
      <c r="O36" s="41">
        <v>-56526161</v>
      </c>
      <c r="P36" s="41">
        <v>315066809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155084510</v>
      </c>
      <c r="H37" s="41">
        <v>147327900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-57006383</v>
      </c>
      <c r="P39" s="40">
        <f>P41+P44+P45</f>
        <v>332360743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350000</v>
      </c>
      <c r="H42" s="41">
        <v>470000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9550</v>
      </c>
      <c r="H44" s="41">
        <v>9121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-57006383</v>
      </c>
      <c r="P45" s="41">
        <f>332360744-1</f>
        <v>332360743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480222</v>
      </c>
      <c r="P47" s="40">
        <f>P31-P39</f>
        <v>-17293934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49200901</v>
      </c>
      <c r="H48" s="41">
        <v>49735132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-48507544</v>
      </c>
      <c r="H50" s="59">
        <f>H14-H29</f>
        <v>-23691314</v>
      </c>
      <c r="I50" s="55"/>
      <c r="J50" s="69" t="s">
        <v>71</v>
      </c>
      <c r="K50" s="69"/>
      <c r="L50" s="69"/>
      <c r="M50" s="69"/>
      <c r="N50" s="69"/>
      <c r="O50" s="59">
        <f>G50+O27+O47</f>
        <v>14336318</v>
      </c>
      <c r="P50" s="59">
        <f>H50+P27+P47</f>
        <v>-15673826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horizontalCentered="1"/>
  <pageMargins left="0.3" right="0.36" top="0.46" bottom="0.45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57">
      <c r="A4" s="80" t="s">
        <v>5</v>
      </c>
      <c r="B4" s="80"/>
      <c r="C4" s="80"/>
      <c r="D4" s="80"/>
      <c r="E4" s="80"/>
      <c r="F4" s="80"/>
      <c r="G4" s="15" t="str">
        <f>EFE!E6</f>
        <v>Comisión Nacional para el Desarrollo de los Pueblos Indígenas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9596470368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0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9595777010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693358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9644977912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771961668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99890871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535410614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8033069798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155084510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350000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9550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49200901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-48507544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19651299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23691315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-4040016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-42712341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8345832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-51058173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62363640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-56526161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-56526161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-57006383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-57006383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480222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14336318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8932609703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0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8906565885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26043818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8956301017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712075305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73766615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387407371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7585509573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147327900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470000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9121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49735132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-23691314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25311422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25311422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25311422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315066809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315066809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332360743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332360743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-17293934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-15673826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Luis Estrella Carbajal</v>
      </c>
    </row>
    <row r="114" spans="3:7" ht="15">
      <c r="C114" s="85"/>
      <c r="D114" s="85"/>
      <c r="E114" s="85"/>
      <c r="F114" s="16" t="s">
        <v>56</v>
      </c>
      <c r="G114" s="17" t="str">
        <f>EFE!D58</f>
        <v>Coordinación General de Administracion y Finanzas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Cesar Miguel López García</v>
      </c>
    </row>
    <row r="116" spans="3:7" ht="15">
      <c r="C116" s="85"/>
      <c r="D116" s="85"/>
      <c r="E116" s="85"/>
      <c r="F116" s="16" t="s">
        <v>56</v>
      </c>
      <c r="G116" s="17" t="str">
        <f>EFE!L58</f>
        <v>Encargado del Despacho de la Dirección de Programación y Presupuesto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guadalupe_perez</cp:lastModifiedBy>
  <cp:lastPrinted>2014-04-01T18:09:06Z</cp:lastPrinted>
  <dcterms:created xsi:type="dcterms:W3CDTF">2014-01-27T17:55:30Z</dcterms:created>
  <dcterms:modified xsi:type="dcterms:W3CDTF">2014-04-02T21:20:15Z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