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410" windowHeight="1101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<sst xmlns="http://schemas.openxmlformats.org/spreadsheetml/2006/main" count="157" uniqueCount="53">
  <si>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</si>
  <si>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</si>
  <si>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</si>
  <si>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</si>
  <si>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</si>
  <si>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</si>
  <si>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</si>
  <si>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</si>
  <si>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</si>
  <si>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</si>
  <si>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</si>
  <si>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</si>
  <si>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</si>
  <si>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</si>
  <si>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</si>
  <si>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</si>
  <si>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</si>
  <si>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</si>
  <si>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</si>
  <si>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</si>
  <si>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</si>
  <si>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</si>
  <si>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</si>
  <si>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</si>
  <si>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</si>
  <si>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</si>
  <si>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</si>
  <si>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</si>
  <si>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</si>
  <si>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</si>
  <si>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</si>
  <si>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</si>
  <si>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</si>
  <si>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</si>
  <si>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</si>
  <si>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</si>
  <si>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</si>
  <si>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</si>
  <si>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</si>
  <si>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</si>
  <si>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</si>
  <si>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</si>
  <si>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</si>
  <si>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</si>
  <si>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</si>
  <si>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</si>
  <si>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</si>
  <si>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</si>
  <si>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Procuraduría Social de Atención a las Víctimas de Delitos</t>
  </si>
  <si>
    <t>C.P. María Teresa Rodríguez Caballero</t>
  </si>
  <si>
    <t>Subdirectora de Contabilidad</t>
  </si>
  <si>
    <t>C.P. Virginia Corazón Aranda Morales</t>
  </si>
  <si>
    <t>Directora de Presupuesto y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</si>
</sst>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D18" sqref="D18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3091191.48</v>
      </c>
      <c r="E16" s="31">
        <f>SUM(E18:E24)</f>
        <v>390818387.73</v>
      </c>
      <c r="F16" s="31">
        <f>SUM(F18:F24)</f>
        <v>384098917.31</v>
      </c>
      <c r="G16" s="31">
        <f>D16+E16-F16</f>
        <v>9810661.900000036</v>
      </c>
      <c r="H16" s="31">
        <f>G16-D16</f>
        <v>6719470.420000035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2092582.69</v>
      </c>
      <c r="E18" s="37">
        <v>19200770.06</v>
      </c>
      <c r="F18" s="37">
        <v>21045781.36</v>
      </c>
      <c r="G18" s="38">
        <f>D18+E18-F18</f>
        <v>247571.3900000006</v>
      </c>
      <c r="H18" s="38">
        <f>G18-D18</f>
        <v>-1845011.2999999993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998608.79</v>
      </c>
      <c r="E19" s="37">
        <v>371617617.67</v>
      </c>
      <c r="F19" s="37">
        <v>363053135.95</v>
      </c>
      <c r="G19" s="38">
        <f aca="true" t="shared" si="0" ref="G19:G24">D19+E19-F19</f>
        <v>9563090.51000005</v>
      </c>
      <c r="H19" s="38">
        <f aca="true" t="shared" si="1" ref="H19:H24">G19-D19</f>
        <v>8564481.720000051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23607444.33</v>
      </c>
      <c r="E26" s="31">
        <f>SUM(E28:E36)</f>
        <v>14237615.03</v>
      </c>
      <c r="F26" s="31">
        <f>SUM(F28:F36)</f>
        <v>3807142.83</v>
      </c>
      <c r="G26" s="31">
        <f>D26+E26-F26</f>
        <v>34037916.53</v>
      </c>
      <c r="H26" s="31">
        <f>G26-D26</f>
        <v>10430472.200000003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0</v>
      </c>
      <c r="E30" s="37">
        <v>0</v>
      </c>
      <c r="F30" s="37">
        <v>0</v>
      </c>
      <c r="G30" s="38">
        <f t="shared" si="2"/>
        <v>0</v>
      </c>
      <c r="H30" s="38">
        <f t="shared" si="3"/>
        <v>0</v>
      </c>
      <c r="I30" s="35"/>
    </row>
    <row r="31" spans="1:9" ht="19.5" customHeight="1">
      <c r="A31" s="33"/>
      <c r="B31" s="77" t="s">
        <v>27</v>
      </c>
      <c r="C31" s="77"/>
      <c r="D31" s="37">
        <v>25026491.77</v>
      </c>
      <c r="E31" s="37">
        <v>9119961.18</v>
      </c>
      <c r="F31" s="37">
        <v>31872.85</v>
      </c>
      <c r="G31" s="38">
        <f t="shared" si="2"/>
        <v>34114580.1</v>
      </c>
      <c r="H31" s="38">
        <f t="shared" si="3"/>
        <v>9088088.330000002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-1698863.93</v>
      </c>
      <c r="E33" s="37">
        <v>0</v>
      </c>
      <c r="F33" s="37">
        <v>3495453.49</v>
      </c>
      <c r="G33" s="38">
        <f t="shared" si="2"/>
        <v>-5194317.42</v>
      </c>
      <c r="H33" s="38">
        <f t="shared" si="3"/>
        <v>-3495453.49</v>
      </c>
      <c r="I33" s="35"/>
    </row>
    <row r="34" spans="1:9" ht="19.5" customHeight="1">
      <c r="A34" s="33"/>
      <c r="B34" s="77" t="s">
        <v>30</v>
      </c>
      <c r="C34" s="77"/>
      <c r="D34" s="37">
        <v>279816.49</v>
      </c>
      <c r="E34" s="37">
        <v>5117653.85</v>
      </c>
      <c r="F34" s="37">
        <v>279816.49</v>
      </c>
      <c r="G34" s="38">
        <f t="shared" si="2"/>
        <v>5117653.85</v>
      </c>
      <c r="H34" s="38">
        <f t="shared" si="3"/>
        <v>4837837.359999999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26698635.81</v>
      </c>
      <c r="E38" s="31">
        <f>E16+E26</f>
        <v>405056002.76</v>
      </c>
      <c r="F38" s="31">
        <f>F16+F26</f>
        <v>387906060.14</v>
      </c>
      <c r="G38" s="31">
        <f>G16+G26</f>
        <v>43848578.43000004</v>
      </c>
      <c r="H38" s="31">
        <f>H16+H26</f>
        <v>17149942.62000004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51</v>
      </c>
      <c r="C44" s="65"/>
      <c r="D44" s="13"/>
      <c r="E44" s="65" t="s">
        <v>49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52</v>
      </c>
      <c r="C45" s="64"/>
      <c r="D45" s="45"/>
      <c r="E45" s="64" t="s">
        <v>50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3091191.48</v>
      </c>
    </row>
    <row r="7" spans="2:5" ht="15">
      <c r="B7" s="81"/>
      <c r="C7" s="82"/>
      <c r="D7" s="4" t="s">
        <v>16</v>
      </c>
      <c r="E7" s="5">
        <f>EAA!D18</f>
        <v>2092582.69</v>
      </c>
    </row>
    <row r="8" spans="2:5" ht="15">
      <c r="B8" s="81"/>
      <c r="C8" s="82"/>
      <c r="D8" s="4" t="s">
        <v>17</v>
      </c>
      <c r="E8" s="5">
        <f>EAA!D19</f>
        <v>998608.79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23607444.33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0</v>
      </c>
    </row>
    <row r="18" spans="2:5" ht="15">
      <c r="B18" s="81"/>
      <c r="C18" s="82"/>
      <c r="D18" s="4" t="s">
        <v>27</v>
      </c>
      <c r="E18" s="5">
        <f>EAA!D31</f>
        <v>25026491.77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-1698863.93</v>
      </c>
    </row>
    <row r="21" spans="2:5" ht="15">
      <c r="B21" s="81"/>
      <c r="C21" s="82"/>
      <c r="D21" s="4" t="s">
        <v>30</v>
      </c>
      <c r="E21" s="5">
        <f>EAA!D34</f>
        <v>279816.49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26698635.81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390818387.73</v>
      </c>
    </row>
    <row r="26" spans="2:5" ht="15">
      <c r="B26" s="81"/>
      <c r="C26" s="82"/>
      <c r="D26" s="4" t="s">
        <v>16</v>
      </c>
      <c r="E26" s="5">
        <f>EAA!E18</f>
        <v>19200770.06</v>
      </c>
    </row>
    <row r="27" spans="2:5" ht="15">
      <c r="B27" s="81"/>
      <c r="C27" s="82"/>
      <c r="D27" s="4" t="s">
        <v>17</v>
      </c>
      <c r="E27" s="5">
        <f>EAA!E19</f>
        <v>371617617.67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14237615.03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9119961.18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5117653.85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405056002.76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384098917.31</v>
      </c>
    </row>
    <row r="45" spans="2:5" ht="15">
      <c r="B45" s="81"/>
      <c r="C45" s="82"/>
      <c r="D45" s="4" t="s">
        <v>16</v>
      </c>
      <c r="E45" s="5">
        <f>EAA!F18</f>
        <v>21045781.36</v>
      </c>
    </row>
    <row r="46" spans="2:5" ht="15">
      <c r="B46" s="81"/>
      <c r="C46" s="82"/>
      <c r="D46" s="4" t="s">
        <v>17</v>
      </c>
      <c r="E46" s="5">
        <f>EAA!F19</f>
        <v>363053135.95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3807142.83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31872.85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3495453.49</v>
      </c>
    </row>
    <row r="59" spans="2:5" ht="15">
      <c r="B59" s="81"/>
      <c r="C59" s="82"/>
      <c r="D59" s="4" t="s">
        <v>30</v>
      </c>
      <c r="E59" s="5">
        <f>EAA!F34</f>
        <v>279816.49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387906060.14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9810661.900000036</v>
      </c>
    </row>
    <row r="64" spans="2:5" ht="15">
      <c r="B64" s="84"/>
      <c r="C64" s="82"/>
      <c r="D64" s="4" t="s">
        <v>16</v>
      </c>
      <c r="E64" s="5">
        <f>EAA!G18</f>
        <v>247571.3900000006</v>
      </c>
    </row>
    <row r="65" spans="2:5" ht="15">
      <c r="B65" s="84"/>
      <c r="C65" s="82"/>
      <c r="D65" s="4" t="s">
        <v>17</v>
      </c>
      <c r="E65" s="5">
        <f>EAA!G19</f>
        <v>9563090.51000005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34037916.53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0</v>
      </c>
    </row>
    <row r="75" spans="2:5" ht="15">
      <c r="B75" s="84"/>
      <c r="C75" s="82"/>
      <c r="D75" s="4" t="s">
        <v>27</v>
      </c>
      <c r="E75" s="5">
        <f>EAA!G31</f>
        <v>34114580.1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-5194317.42</v>
      </c>
    </row>
    <row r="78" spans="2:5" ht="15">
      <c r="B78" s="84"/>
      <c r="C78" s="82"/>
      <c r="D78" s="4" t="s">
        <v>30</v>
      </c>
      <c r="E78" s="5">
        <f>EAA!G34</f>
        <v>5117653.85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43848578.43000004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6719470.420000035</v>
      </c>
    </row>
    <row r="83" spans="2:5" ht="15">
      <c r="B83" s="84"/>
      <c r="C83" s="82"/>
      <c r="D83" s="4" t="s">
        <v>16</v>
      </c>
      <c r="E83" s="5">
        <f>EAA!H18</f>
        <v>-1845011.2999999993</v>
      </c>
    </row>
    <row r="84" spans="2:5" ht="15">
      <c r="B84" s="84"/>
      <c r="C84" s="82"/>
      <c r="D84" s="4" t="s">
        <v>17</v>
      </c>
      <c r="E84" s="5">
        <f>EAA!H19</f>
        <v>8564481.720000051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10430472.200000003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9088088.330000002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-3495453.49</v>
      </c>
    </row>
    <row r="97" spans="2:5" ht="15">
      <c r="B97" s="84"/>
      <c r="C97" s="82"/>
      <c r="D97" s="4" t="s">
        <v>30</v>
      </c>
      <c r="E97" s="5">
        <f>EAA!H34</f>
        <v>4837837.359999999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17149942.62000004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Raymundo Zaith Rosas Rios</cp:lastModifiedBy>
  <cp:lastPrinted>2014-03-12T01:38:14Z</cp:lastPrinted>
  <dcterms:created xsi:type="dcterms:W3CDTF">2014-01-27T18:04:15Z</dcterms:created>
  <dcterms:modified xsi:type="dcterms:W3CDTF">2014-03-21T00:25:27Z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