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24765" windowHeight="6555" activeTab="0"/>
  </bookViews>
  <sheets>
    <sheet name="EVHP-COS-CD-SIN.PEMEX" sheetId="1" r:id="rId1"/>
  </sheets>
  <externalReferences>
    <externalReference r:id="rId4"/>
  </externalReferences>
  <definedNames>
    <definedName name="_xlnm.Print_Area" localSheetId="0">'EVHP-COS-CD-SIN.PEMEX'!$A$1:$J$41</definedName>
  </definedNames>
  <calcPr fullCalcOnLoad="1"/>
</workbook>
</file>

<file path=xl/sharedStrings.xml><?xml version="1.0" encoding="utf-8"?>
<sst xmlns="http://schemas.openxmlformats.org/spreadsheetml/2006/main" count="39" uniqueCount="35">
  <si>
    <t>Cuenta de la Hacienda Pública Federal 2013</t>
  </si>
  <si>
    <t>Estado de Variación en la Hacienda Púbica</t>
  </si>
  <si>
    <t>Del 1o de enero al 31 de diciembre de 2013</t>
  </si>
  <si>
    <t>(Pesos)</t>
  </si>
  <si>
    <t>ENTIDADES DE CONTROL PRESUPUESTARIO DIRECTO SIN PEMEX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</si>
  <si>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</si>
  <si>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</si>
  <si>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</si>
  <si>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</si>
  <si>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</si>
  <si>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</si>
  <si>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</si>
  <si>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</si>
  <si>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</si>
  <si>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 Recibidas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</si>
  <si>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</si>
  <si>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</si>
  <si>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</si>
  <si>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</si>
  <si>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</si>
  <si>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</si>
  <si>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2012</t>
  </si>
  <si>
    <t>Cambios en la Hacienda Pública/Patrimonio Neto del Ejercicio 2013</t>
  </si>
  <si>
    <t>Aportaciones</t>
  </si>
  <si>
    <t>Donaciones de Capital</t>
  </si>
  <si>
    <t xml:space="preserve"> </t>
  </si>
  <si>
    <t>Resultado del Ejercicio (Ahorro/Desahorro)</t>
  </si>
  <si>
    <t>Resultado de Ejercicios Anteriores</t>
  </si>
  <si>
    <t>Saldo Neto en la Hacienda Pública / Patrimonio 2013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</si>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</sst>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9"/>
      <name val="Soberana Sans"/>
      <family val="3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8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oberana Sans"/>
      <family val="3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Border="1" applyAlignment="1">
      <alignment horizontal="centerContinuous"/>
    </xf>
    <xf numFmtId="0" fontId="18" fillId="33" borderId="0" xfId="0" applyFont="1" applyFill="1" applyAlignment="1">
      <alignment wrapText="1"/>
    </xf>
    <xf numFmtId="43" fontId="18" fillId="33" borderId="0" xfId="47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0" xfId="15" applyNumberFormat="1" applyFont="1" applyFill="1" applyBorder="1" applyAlignment="1">
      <alignment horizontal="centerContinuous" vertical="center"/>
      <protection/>
    </xf>
    <xf numFmtId="0" fontId="19" fillId="33" borderId="10" xfId="15" applyNumberFormat="1" applyFont="1" applyFill="1" applyBorder="1" applyAlignment="1">
      <alignment horizontal="centerContinuous" vertical="center"/>
      <protection/>
    </xf>
    <xf numFmtId="0" fontId="22" fillId="0" borderId="0" xfId="0" applyFont="1" applyFill="1" applyAlignment="1">
      <alignment/>
    </xf>
    <xf numFmtId="0" fontId="47" fillId="34" borderId="11" xfId="52" applyFont="1" applyFill="1" applyBorder="1" applyAlignment="1">
      <alignment horizontal="center" vertical="center" wrapText="1"/>
      <protection/>
    </xf>
    <xf numFmtId="0" fontId="47" fillId="34" borderId="12" xfId="52" applyFont="1" applyFill="1" applyBorder="1" applyAlignment="1">
      <alignment horizontal="center" vertical="center" wrapText="1"/>
      <protection/>
    </xf>
    <xf numFmtId="0" fontId="47" fillId="34" borderId="12" xfId="0" applyFont="1" applyFill="1" applyBorder="1" applyAlignment="1">
      <alignment horizontal="center" vertical="center" wrapText="1"/>
    </xf>
    <xf numFmtId="0" fontId="19" fillId="34" borderId="13" xfId="52" applyFont="1" applyFill="1" applyBorder="1" applyAlignment="1">
      <alignment horizontal="center" vertical="center" wrapText="1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4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1" fillId="33" borderId="15" xfId="0" applyFont="1" applyFill="1" applyBorder="1" applyAlignment="1">
      <alignment horizontal="left" vertical="top"/>
    </xf>
    <xf numFmtId="0" fontId="19" fillId="33" borderId="15" xfId="0" applyFont="1" applyFill="1" applyBorder="1" applyAlignment="1">
      <alignment vertical="top" wrapText="1"/>
    </xf>
    <xf numFmtId="0" fontId="19" fillId="33" borderId="15" xfId="0" applyFont="1" applyFill="1" applyBorder="1" applyAlignment="1">
      <alignment/>
    </xf>
    <xf numFmtId="165" fontId="18" fillId="33" borderId="15" xfId="47" applyNumberFormat="1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9" fillId="33" borderId="16" xfId="0" applyFont="1" applyFill="1" applyBorder="1" applyAlignment="1">
      <alignment vertical="top" wrapText="1"/>
    </xf>
    <xf numFmtId="0" fontId="49" fillId="0" borderId="0" xfId="0" applyFont="1" applyFill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top" wrapText="1"/>
    </xf>
    <xf numFmtId="3" fontId="52" fillId="33" borderId="0" xfId="0" applyNumberFormat="1" applyFont="1" applyFill="1" applyBorder="1" applyAlignment="1">
      <alignment/>
    </xf>
    <xf numFmtId="0" fontId="19" fillId="33" borderId="18" xfId="0" applyFont="1" applyFill="1" applyBorder="1" applyAlignment="1">
      <alignment vertical="top" wrapText="1"/>
    </xf>
    <xf numFmtId="0" fontId="29" fillId="0" borderId="0" xfId="0" applyFont="1" applyFill="1" applyBorder="1" applyAlignment="1">
      <alignment/>
    </xf>
    <xf numFmtId="0" fontId="52" fillId="33" borderId="0" xfId="0" applyFont="1" applyFill="1" applyBorder="1" applyAlignment="1">
      <alignment horizontal="left" vertical="top" wrapText="1"/>
    </xf>
    <xf numFmtId="0" fontId="19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left" vertical="top" wrapText="1"/>
    </xf>
    <xf numFmtId="0" fontId="50" fillId="33" borderId="17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left" vertical="top" wrapText="1"/>
    </xf>
    <xf numFmtId="3" fontId="50" fillId="33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19" fillId="33" borderId="19" xfId="0" applyFont="1" applyFill="1" applyBorder="1" applyAlignment="1">
      <alignment horizontal="left"/>
    </xf>
    <xf numFmtId="3" fontId="52" fillId="33" borderId="19" xfId="0" applyNumberFormat="1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50" fillId="33" borderId="20" xfId="0" applyFont="1" applyFill="1" applyBorder="1" applyAlignment="1">
      <alignment/>
    </xf>
    <xf numFmtId="0" fontId="50" fillId="33" borderId="19" xfId="0" applyFont="1" applyFill="1" applyBorder="1" applyAlignment="1">
      <alignment/>
    </xf>
    <xf numFmtId="0" fontId="19" fillId="33" borderId="21" xfId="0" applyFont="1" applyFill="1" applyBorder="1" applyAlignment="1">
      <alignment vertical="top" wrapText="1"/>
    </xf>
    <xf numFmtId="0" fontId="30" fillId="0" borderId="0" xfId="0" applyFont="1" applyFill="1" applyAlignment="1">
      <alignment/>
    </xf>
    <xf numFmtId="0" fontId="50" fillId="33" borderId="15" xfId="0" applyFont="1" applyFill="1" applyBorder="1" applyAlignment="1">
      <alignment/>
    </xf>
    <xf numFmtId="0" fontId="50" fillId="33" borderId="16" xfId="0" applyFont="1" applyFill="1" applyBorder="1" applyAlignment="1">
      <alignment/>
    </xf>
    <xf numFmtId="0" fontId="18" fillId="33" borderId="19" xfId="0" applyFont="1" applyFill="1" applyBorder="1" applyAlignment="1">
      <alignment vertical="top"/>
    </xf>
    <xf numFmtId="0" fontId="18" fillId="33" borderId="19" xfId="0" applyFont="1" applyFill="1" applyBorder="1" applyAlignment="1">
      <alignment/>
    </xf>
    <xf numFmtId="43" fontId="18" fillId="33" borderId="19" xfId="47" applyFont="1" applyFill="1" applyBorder="1" applyAlignment="1">
      <alignment/>
    </xf>
    <xf numFmtId="0" fontId="18" fillId="33" borderId="19" xfId="0" applyFont="1" applyFill="1" applyBorder="1" applyAlignment="1">
      <alignment vertical="center"/>
    </xf>
    <xf numFmtId="0" fontId="18" fillId="33" borderId="19" xfId="0" applyFont="1" applyFill="1" applyBorder="1" applyAlignment="1">
      <alignment/>
    </xf>
    <xf numFmtId="43" fontId="18" fillId="33" borderId="21" xfId="47" applyFont="1" applyFill="1" applyBorder="1" applyAlignment="1">
      <alignment/>
    </xf>
    <xf numFmtId="0" fontId="18" fillId="33" borderId="0" xfId="0" applyFont="1" applyFill="1" applyBorder="1" applyAlignment="1">
      <alignment vertical="top"/>
    </xf>
    <xf numFmtId="43" fontId="18" fillId="33" borderId="0" xfId="47" applyFont="1" applyFill="1" applyBorder="1" applyAlignment="1">
      <alignment/>
    </xf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18" fillId="33" borderId="0" xfId="0" applyFont="1" applyFill="1" applyBorder="1" applyAlignment="1">
      <alignment horizontal="left" vertical="top"/>
    </xf>
    <xf numFmtId="0" fontId="18" fillId="33" borderId="19" xfId="0" applyFont="1" applyFill="1" applyBorder="1" applyAlignment="1" applyProtection="1">
      <alignment horizontal="center"/>
      <protection locked="0"/>
    </xf>
    <xf numFmtId="0" fontId="18" fillId="33" borderId="19" xfId="0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Border="1" applyAlignment="1">
      <alignment horizontal="right" vertical="top"/>
    </xf>
    <xf numFmtId="0" fontId="50" fillId="33" borderId="15" xfId="0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right"/>
    </xf>
    <xf numFmtId="0" fontId="18" fillId="33" borderId="0" xfId="0" applyFont="1" applyFill="1" applyBorder="1" applyAlignment="1" applyProtection="1">
      <alignment horizontal="center" vertical="top" wrapText="1"/>
      <protection locked="0"/>
    </xf>
    <xf numFmtId="43" fontId="18" fillId="33" borderId="0" xfId="47" applyFont="1" applyFill="1" applyBorder="1" applyAlignment="1">
      <alignment vertical="top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wrapText="1"/>
    </xf>
    <xf numFmtId="43" fontId="18" fillId="0" borderId="0" xfId="47" applyNumberFormat="1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2.%20CONSOLIDACION%20-%20JAG%20-%20C.DIRECTO\3.%20CONSOLIDACION.EVP-C.DIREC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HP-CONSOL-CD"/>
      <sheetName val="EVHP-COS-CD-SIN.PEMEX"/>
      <sheetName val="EVHP-SEGURIDAD SOCIAL"/>
      <sheetName val="IMSS"/>
      <sheetName val="ISSSTE"/>
      <sheetName val="EVHP-CD-ENERGIA"/>
      <sheetName val="CFE"/>
      <sheetName val="PEMEX"/>
    </sheetNames>
    <sheetDataSet>
      <sheetData sheetId="2">
        <row r="14">
          <cell r="E14">
            <v>1745571879</v>
          </cell>
          <cell r="F14">
            <v>8231505093</v>
          </cell>
          <cell r="G14">
            <v>297085041</v>
          </cell>
          <cell r="H14">
            <v>69820942154</v>
          </cell>
        </row>
        <row r="17">
          <cell r="E17">
            <v>25000000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515659857</v>
          </cell>
          <cell r="F18">
            <v>0</v>
          </cell>
          <cell r="G18">
            <v>0</v>
          </cell>
          <cell r="H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-3641350</v>
          </cell>
        </row>
        <row r="22">
          <cell r="E22">
            <v>0</v>
          </cell>
          <cell r="F22">
            <v>0</v>
          </cell>
          <cell r="G22">
            <v>6035198966</v>
          </cell>
          <cell r="H22">
            <v>0</v>
          </cell>
        </row>
        <row r="23">
          <cell r="E23">
            <v>0</v>
          </cell>
          <cell r="F23">
            <v>37989346932</v>
          </cell>
          <cell r="G23">
            <v>-297085041</v>
          </cell>
          <cell r="H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30333082748</v>
          </cell>
        </row>
        <row r="25">
          <cell r="E25">
            <v>0</v>
          </cell>
          <cell r="F25">
            <v>1461737924</v>
          </cell>
          <cell r="G25">
            <v>0</v>
          </cell>
          <cell r="H25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219823979</v>
          </cell>
          <cell r="F31">
            <v>0</v>
          </cell>
          <cell r="G31">
            <v>0</v>
          </cell>
          <cell r="H31">
            <v>-7648457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-7381325</v>
          </cell>
        </row>
        <row r="35">
          <cell r="E35">
            <v>0</v>
          </cell>
          <cell r="F35">
            <v>0</v>
          </cell>
          <cell r="G35">
            <v>-153311355</v>
          </cell>
          <cell r="H35">
            <v>0</v>
          </cell>
        </row>
        <row r="36">
          <cell r="E36">
            <v>0</v>
          </cell>
          <cell r="F36">
            <v>6041880067</v>
          </cell>
          <cell r="G36">
            <v>-294255835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-3445116586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</sheetData>
      <sheetData sheetId="6"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7">
          <cell r="E17">
            <v>-9757200000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E19">
            <v>347320606925</v>
          </cell>
          <cell r="F19">
            <v>0</v>
          </cell>
          <cell r="G19">
            <v>0</v>
          </cell>
          <cell r="H19">
            <v>0</v>
          </cell>
        </row>
        <row r="22">
          <cell r="E22">
            <v>0</v>
          </cell>
          <cell r="F22">
            <v>0</v>
          </cell>
          <cell r="G22">
            <v>5801910279</v>
          </cell>
          <cell r="H22">
            <v>0</v>
          </cell>
        </row>
        <row r="23">
          <cell r="E23">
            <v>0</v>
          </cell>
          <cell r="F23">
            <v>-17025927808</v>
          </cell>
          <cell r="G23">
            <v>0</v>
          </cell>
          <cell r="H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-1603749937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30">
          <cell r="E30">
            <v>0</v>
          </cell>
          <cell r="F30">
            <v>0</v>
          </cell>
          <cell r="G30">
            <v>-7473900000</v>
          </cell>
          <cell r="H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-5718051348</v>
          </cell>
          <cell r="F32">
            <v>0</v>
          </cell>
          <cell r="G32">
            <v>0</v>
          </cell>
          <cell r="H32">
            <v>0</v>
          </cell>
        </row>
        <row r="35">
          <cell r="E35">
            <v>0</v>
          </cell>
          <cell r="F35">
            <v>0</v>
          </cell>
          <cell r="G35">
            <v>-8680487488</v>
          </cell>
          <cell r="H35">
            <v>0</v>
          </cell>
        </row>
        <row r="36">
          <cell r="E36">
            <v>0</v>
          </cell>
          <cell r="F36">
            <v>5801910279</v>
          </cell>
          <cell r="G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140595293900</v>
          </cell>
        </row>
        <row r="38">
          <cell r="E38">
            <v>0</v>
          </cell>
          <cell r="F38">
            <v>0</v>
          </cell>
          <cell r="G38">
            <v>0</v>
          </cell>
        </row>
      </sheetData>
      <sheetData sheetId="7"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M115"/>
  <sheetViews>
    <sheetView tabSelected="1" zoomScalePageLayoutView="0" workbookViewId="0" topLeftCell="A1">
      <selection activeCell="C15" sqref="C15"/>
    </sheetView>
  </sheetViews>
  <sheetFormatPr defaultColWidth="11.421875" defaultRowHeight="15"/>
  <cols>
    <col min="1" max="2" width="1.7109375" style="69" customWidth="1"/>
    <col min="3" max="4" width="34.7109375" style="70" customWidth="1"/>
    <col min="5" max="9" width="21.00390625" style="71" customWidth="1"/>
    <col min="10" max="10" width="1.7109375" style="69" customWidth="1"/>
    <col min="11" max="11" width="11.421875" style="47" customWidth="1"/>
  </cols>
  <sheetData>
    <row r="1" spans="1:10" s="5" customFormat="1" ht="4.5" customHeight="1">
      <c r="A1" s="1"/>
      <c r="B1" s="1"/>
      <c r="C1" s="2"/>
      <c r="D1" s="3"/>
      <c r="E1" s="4"/>
      <c r="F1" s="4"/>
      <c r="G1" s="4"/>
      <c r="H1" s="4"/>
      <c r="I1" s="2"/>
      <c r="J1" s="1"/>
    </row>
    <row r="2" spans="1:10" s="5" customFormat="1" ht="15" customHeight="1">
      <c r="A2" s="2"/>
      <c r="B2" s="6" t="s">
        <v>0</v>
      </c>
      <c r="C2" s="6"/>
      <c r="D2" s="6"/>
      <c r="E2" s="6"/>
      <c r="F2" s="6"/>
      <c r="G2" s="6"/>
      <c r="H2" s="6"/>
      <c r="I2" s="6"/>
      <c r="J2" s="2"/>
    </row>
    <row r="3" spans="1:10" s="5" customFormat="1" ht="15" customHeight="1">
      <c r="A3" s="2"/>
      <c r="B3" s="6" t="s">
        <v>1</v>
      </c>
      <c r="C3" s="6"/>
      <c r="D3" s="6"/>
      <c r="E3" s="6"/>
      <c r="F3" s="6"/>
      <c r="G3" s="6"/>
      <c r="H3" s="6"/>
      <c r="I3" s="6"/>
      <c r="J3" s="2"/>
    </row>
    <row r="4" spans="1:10" s="5" customFormat="1" ht="15" customHeight="1">
      <c r="A4" s="7"/>
      <c r="B4" s="6" t="s">
        <v>2</v>
      </c>
      <c r="C4" s="6"/>
      <c r="D4" s="6"/>
      <c r="E4" s="6"/>
      <c r="F4" s="6"/>
      <c r="G4" s="6"/>
      <c r="H4" s="6"/>
      <c r="I4" s="6"/>
      <c r="J4" s="2"/>
    </row>
    <row r="5" spans="1:10" s="5" customFormat="1" ht="15" customHeight="1">
      <c r="A5" s="7"/>
      <c r="B5" s="6" t="s">
        <v>3</v>
      </c>
      <c r="C5" s="6"/>
      <c r="D5" s="6"/>
      <c r="E5" s="6"/>
      <c r="F5" s="6"/>
      <c r="G5" s="6"/>
      <c r="H5" s="6"/>
      <c r="I5" s="6"/>
      <c r="J5" s="2"/>
    </row>
    <row r="6" spans="1:10" s="5" customFormat="1" ht="4.5" customHeight="1">
      <c r="A6" s="7"/>
      <c r="B6" s="6"/>
      <c r="C6" s="6"/>
      <c r="D6" s="6"/>
      <c r="E6" s="6"/>
      <c r="F6" s="6"/>
      <c r="G6" s="6"/>
      <c r="H6" s="6"/>
      <c r="I6" s="6"/>
      <c r="J6" s="2"/>
    </row>
    <row r="7" spans="1:10" s="5" customFormat="1" ht="15" customHeight="1">
      <c r="A7" s="7"/>
      <c r="B7" s="6" t="s">
        <v>4</v>
      </c>
      <c r="C7" s="6"/>
      <c r="D7" s="6"/>
      <c r="E7" s="6"/>
      <c r="F7" s="6"/>
      <c r="G7" s="6"/>
      <c r="H7" s="6"/>
      <c r="I7" s="6"/>
      <c r="J7" s="2"/>
    </row>
    <row r="8" spans="1:10" s="5" customFormat="1" ht="4.5" customHeight="1">
      <c r="A8" s="7"/>
      <c r="B8" s="1"/>
      <c r="C8" s="2"/>
      <c r="D8" s="2"/>
      <c r="E8" s="2"/>
      <c r="F8" s="2"/>
      <c r="G8" s="2"/>
      <c r="H8" s="7"/>
      <c r="I8" s="2"/>
      <c r="J8" s="2"/>
    </row>
    <row r="9" spans="1:10" s="5" customFormat="1" ht="4.5" customHeight="1" thickBot="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s="9" customFormat="1" ht="4.5" customHeight="1" hidden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s="14" customFormat="1" ht="54">
      <c r="A11" s="10"/>
      <c r="B11" s="11"/>
      <c r="C11" s="11" t="s">
        <v>5</v>
      </c>
      <c r="D11" s="11"/>
      <c r="E11" s="11" t="s">
        <v>6</v>
      </c>
      <c r="F11" s="12" t="s">
        <v>7</v>
      </c>
      <c r="G11" s="12" t="s">
        <v>8</v>
      </c>
      <c r="H11" s="11" t="s">
        <v>9</v>
      </c>
      <c r="I11" s="11" t="s">
        <v>10</v>
      </c>
      <c r="J11" s="13"/>
    </row>
    <row r="12" spans="1:10" s="15" customFormat="1" ht="4.5" customHeight="1" hidden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s="24" customFormat="1" ht="4.5" customHeight="1">
      <c r="A13" s="16"/>
      <c r="B13" s="17"/>
      <c r="C13" s="18"/>
      <c r="D13" s="19"/>
      <c r="E13" s="20"/>
      <c r="F13" s="21"/>
      <c r="G13" s="22"/>
      <c r="H13" s="17"/>
      <c r="I13" s="18"/>
      <c r="J13" s="23"/>
    </row>
    <row r="14" spans="1:10" s="30" customFormat="1" ht="15" customHeight="1">
      <c r="A14" s="25"/>
      <c r="B14" s="26"/>
      <c r="C14" s="27" t="s">
        <v>11</v>
      </c>
      <c r="D14" s="27"/>
      <c r="E14" s="28">
        <f>'[1]EVHP-SEGURIDAD SOCIAL'!E14+'[1]CFE'!E14+'[1]PEMEX'!E14</f>
        <v>1745571879</v>
      </c>
      <c r="F14" s="28">
        <f>'[1]EVHP-SEGURIDAD SOCIAL'!F14+'[1]CFE'!F14+'[1]PEMEX'!F14</f>
        <v>8231505093</v>
      </c>
      <c r="G14" s="28">
        <f>'[1]EVHP-SEGURIDAD SOCIAL'!G14+'[1]CFE'!G14+'[1]PEMEX'!G14</f>
        <v>297085041</v>
      </c>
      <c r="H14" s="28">
        <f>'[1]EVHP-SEGURIDAD SOCIAL'!H14+'[1]CFE'!H14+'[1]PEMEX'!H14</f>
        <v>69820942154</v>
      </c>
      <c r="I14" s="28">
        <f>SUM(E14:H14)</f>
        <v>80095104167</v>
      </c>
      <c r="J14" s="29"/>
    </row>
    <row r="15" spans="1:10" s="30" customFormat="1" ht="15" customHeight="1">
      <c r="A15" s="25"/>
      <c r="B15" s="26"/>
      <c r="C15" s="31"/>
      <c r="D15" s="32"/>
      <c r="E15" s="28"/>
      <c r="F15" s="28"/>
      <c r="G15" s="28"/>
      <c r="H15" s="28"/>
      <c r="I15" s="28"/>
      <c r="J15" s="29"/>
    </row>
    <row r="16" spans="1:10" s="30" customFormat="1" ht="15" customHeight="1">
      <c r="A16" s="25"/>
      <c r="B16" s="26"/>
      <c r="C16" s="33" t="s">
        <v>12</v>
      </c>
      <c r="D16" s="33"/>
      <c r="E16" s="28">
        <f>SUM(E17:E19)</f>
        <v>338104066782</v>
      </c>
      <c r="F16" s="28">
        <f>SUM(F17:F19)</f>
        <v>0</v>
      </c>
      <c r="G16" s="28">
        <f>SUM(G17:G19)</f>
        <v>0</v>
      </c>
      <c r="H16" s="28">
        <f>SUM(H17:H19)</f>
        <v>-3641350</v>
      </c>
      <c r="I16" s="28">
        <f>SUM(E16:H16)</f>
        <v>338100425432</v>
      </c>
      <c r="J16" s="29"/>
    </row>
    <row r="17" spans="1:12" s="38" customFormat="1" ht="15" customHeight="1">
      <c r="A17" s="34"/>
      <c r="B17" s="35"/>
      <c r="C17" s="36" t="s">
        <v>13</v>
      </c>
      <c r="D17" s="36"/>
      <c r="E17" s="37">
        <f>'[1]EVHP-SEGURIDAD SOCIAL'!E17+'[1]CFE'!E17</f>
        <v>-9732200000</v>
      </c>
      <c r="F17" s="37">
        <f>'[1]EVHP-SEGURIDAD SOCIAL'!F17+'[1]CFE'!F17</f>
        <v>0</v>
      </c>
      <c r="G17" s="37">
        <f>'[1]EVHP-SEGURIDAD SOCIAL'!G17+'[1]CFE'!G17</f>
        <v>0</v>
      </c>
      <c r="H17" s="37">
        <f>'[1]EVHP-SEGURIDAD SOCIAL'!H17+'[1]CFE'!H17</f>
        <v>0</v>
      </c>
      <c r="I17" s="37">
        <f aca="true" t="shared" si="0" ref="I17:I25">SUM(E17:H17)</f>
        <v>-9732200000</v>
      </c>
      <c r="J17" s="29"/>
      <c r="L17" s="39"/>
    </row>
    <row r="18" spans="1:12" s="38" customFormat="1" ht="15" customHeight="1">
      <c r="A18" s="34"/>
      <c r="B18" s="35"/>
      <c r="C18" s="36" t="s">
        <v>14</v>
      </c>
      <c r="D18" s="36"/>
      <c r="E18" s="37">
        <f>'[1]EVHP-SEGURIDAD SOCIAL'!E18+'[1]CFE'!E18</f>
        <v>515659857</v>
      </c>
      <c r="F18" s="37">
        <f>'[1]EVHP-SEGURIDAD SOCIAL'!F18+'[1]CFE'!F18</f>
        <v>0</v>
      </c>
      <c r="G18" s="37">
        <f>'[1]EVHP-SEGURIDAD SOCIAL'!G18+'[1]CFE'!G18</f>
        <v>0</v>
      </c>
      <c r="H18" s="37">
        <f>'[1]EVHP-SEGURIDAD SOCIAL'!H18+'[1]CFE'!H18</f>
        <v>0</v>
      </c>
      <c r="I18" s="37">
        <f t="shared" si="0"/>
        <v>515659857</v>
      </c>
      <c r="J18" s="29"/>
      <c r="L18" s="39"/>
    </row>
    <row r="19" spans="1:12" s="38" customFormat="1" ht="15" customHeight="1">
      <c r="A19" s="34"/>
      <c r="B19" s="35"/>
      <c r="C19" s="36" t="s">
        <v>15</v>
      </c>
      <c r="D19" s="36"/>
      <c r="E19" s="37">
        <f>'[1]EVHP-SEGURIDAD SOCIAL'!E19+'[1]CFE'!E19</f>
        <v>347320606925</v>
      </c>
      <c r="F19" s="37">
        <f>'[1]EVHP-SEGURIDAD SOCIAL'!F19+'[1]CFE'!F19</f>
        <v>0</v>
      </c>
      <c r="G19" s="37">
        <f>'[1]EVHP-SEGURIDAD SOCIAL'!G19+'[1]CFE'!G19</f>
        <v>0</v>
      </c>
      <c r="H19" s="37">
        <f>'[1]EVHP-SEGURIDAD SOCIAL'!H19+'[1]CFE'!H19</f>
        <v>-3641350</v>
      </c>
      <c r="I19" s="37">
        <f t="shared" si="0"/>
        <v>347316965575</v>
      </c>
      <c r="J19" s="29"/>
      <c r="L19" s="39"/>
    </row>
    <row r="20" spans="1:10" s="30" customFormat="1" ht="15" customHeight="1">
      <c r="A20" s="25"/>
      <c r="B20" s="26"/>
      <c r="C20" s="31"/>
      <c r="D20" s="32"/>
      <c r="E20" s="28"/>
      <c r="F20" s="28"/>
      <c r="G20" s="28"/>
      <c r="H20" s="28"/>
      <c r="I20" s="28"/>
      <c r="J20" s="29"/>
    </row>
    <row r="21" spans="1:12" s="30" customFormat="1" ht="15" customHeight="1">
      <c r="A21" s="25"/>
      <c r="B21" s="26"/>
      <c r="C21" s="33" t="s">
        <v>16</v>
      </c>
      <c r="D21" s="33"/>
      <c r="E21" s="28">
        <f>SUM(E22:E25)</f>
        <v>0</v>
      </c>
      <c r="F21" s="28">
        <f>SUM(F22:F25)</f>
        <v>22425157048</v>
      </c>
      <c r="G21" s="28">
        <f>SUM(G22:G25)</f>
        <v>11540024204</v>
      </c>
      <c r="H21" s="28">
        <f>SUM(H22:H25)</f>
        <v>28729332811</v>
      </c>
      <c r="I21" s="28">
        <f t="shared" si="0"/>
        <v>62694514063</v>
      </c>
      <c r="J21" s="29"/>
      <c r="L21" s="40"/>
    </row>
    <row r="22" spans="1:12" s="38" customFormat="1" ht="15" customHeight="1">
      <c r="A22" s="34"/>
      <c r="B22" s="35"/>
      <c r="C22" s="36" t="s">
        <v>17</v>
      </c>
      <c r="D22" s="36"/>
      <c r="E22" s="37">
        <f>'[1]EVHP-SEGURIDAD SOCIAL'!E22+'[1]CFE'!E22</f>
        <v>0</v>
      </c>
      <c r="F22" s="37">
        <f>'[1]EVHP-SEGURIDAD SOCIAL'!F22+'[1]CFE'!F22</f>
        <v>0</v>
      </c>
      <c r="G22" s="37">
        <f>'[1]EVHP-SEGURIDAD SOCIAL'!G22+'[1]CFE'!G22</f>
        <v>11837109245</v>
      </c>
      <c r="H22" s="37">
        <f>'[1]EVHP-SEGURIDAD SOCIAL'!H22+'[1]CFE'!H22</f>
        <v>0</v>
      </c>
      <c r="I22" s="37">
        <f t="shared" si="0"/>
        <v>11837109245</v>
      </c>
      <c r="J22" s="29"/>
      <c r="L22" s="39"/>
    </row>
    <row r="23" spans="1:12" s="38" customFormat="1" ht="15" customHeight="1">
      <c r="A23" s="34"/>
      <c r="B23" s="35"/>
      <c r="C23" s="36" t="s">
        <v>18</v>
      </c>
      <c r="D23" s="36"/>
      <c r="E23" s="37">
        <f>'[1]EVHP-SEGURIDAD SOCIAL'!E23+'[1]CFE'!E23</f>
        <v>0</v>
      </c>
      <c r="F23" s="37">
        <f>'[1]EVHP-SEGURIDAD SOCIAL'!F23+'[1]CFE'!F23</f>
        <v>20963419124</v>
      </c>
      <c r="G23" s="37">
        <f>'[1]EVHP-SEGURIDAD SOCIAL'!G23+'[1]CFE'!G23</f>
        <v>-297085041</v>
      </c>
      <c r="H23" s="37">
        <f>'[1]EVHP-SEGURIDAD SOCIAL'!H23+'[1]CFE'!H23</f>
        <v>0</v>
      </c>
      <c r="I23" s="37">
        <f t="shared" si="0"/>
        <v>20666334083</v>
      </c>
      <c r="J23" s="29"/>
      <c r="L23" s="39"/>
    </row>
    <row r="24" spans="1:12" s="38" customFormat="1" ht="15" customHeight="1">
      <c r="A24" s="34"/>
      <c r="B24" s="35"/>
      <c r="C24" s="36" t="s">
        <v>19</v>
      </c>
      <c r="D24" s="36"/>
      <c r="E24" s="37">
        <f>'[1]EVHP-SEGURIDAD SOCIAL'!E24+'[1]CFE'!E24</f>
        <v>0</v>
      </c>
      <c r="F24" s="37">
        <f>'[1]EVHP-SEGURIDAD SOCIAL'!F24+'[1]CFE'!F24</f>
        <v>0</v>
      </c>
      <c r="G24" s="37">
        <f>'[1]EVHP-SEGURIDAD SOCIAL'!G24+'[1]CFE'!G24</f>
        <v>0</v>
      </c>
      <c r="H24" s="37">
        <f>'[1]EVHP-SEGURIDAD SOCIAL'!H24+'[1]CFE'!H24</f>
        <v>28729332811</v>
      </c>
      <c r="I24" s="37">
        <f t="shared" si="0"/>
        <v>28729332811</v>
      </c>
      <c r="J24" s="29"/>
      <c r="L24" s="39"/>
    </row>
    <row r="25" spans="1:12" s="38" customFormat="1" ht="15" customHeight="1">
      <c r="A25" s="34"/>
      <c r="B25" s="35"/>
      <c r="C25" s="36" t="s">
        <v>20</v>
      </c>
      <c r="D25" s="36"/>
      <c r="E25" s="37">
        <f>'[1]EVHP-SEGURIDAD SOCIAL'!E25+'[1]CFE'!E25</f>
        <v>0</v>
      </c>
      <c r="F25" s="37">
        <f>'[1]EVHP-SEGURIDAD SOCIAL'!F25+'[1]CFE'!F25</f>
        <v>1461737924</v>
      </c>
      <c r="G25" s="37">
        <f>'[1]EVHP-SEGURIDAD SOCIAL'!G25+'[1]CFE'!G25</f>
        <v>0</v>
      </c>
      <c r="H25" s="37">
        <f>'[1]EVHP-SEGURIDAD SOCIAL'!H25+'[1]CFE'!H25</f>
        <v>0</v>
      </c>
      <c r="I25" s="37">
        <f t="shared" si="0"/>
        <v>1461737924</v>
      </c>
      <c r="J25" s="29"/>
      <c r="L25" s="39"/>
    </row>
    <row r="26" spans="1:10" s="30" customFormat="1" ht="15" customHeight="1">
      <c r="A26" s="25"/>
      <c r="B26" s="26"/>
      <c r="C26" s="31"/>
      <c r="D26" s="32"/>
      <c r="E26" s="28"/>
      <c r="F26" s="28"/>
      <c r="G26" s="28"/>
      <c r="H26" s="28"/>
      <c r="I26" s="28"/>
      <c r="J26" s="29"/>
    </row>
    <row r="27" spans="1:12" s="30" customFormat="1" ht="15" customHeight="1">
      <c r="A27" s="25"/>
      <c r="B27" s="26"/>
      <c r="C27" s="41" t="s">
        <v>21</v>
      </c>
      <c r="D27" s="41"/>
      <c r="E27" s="42">
        <f>E14+E16+E21</f>
        <v>339849638661</v>
      </c>
      <c r="F27" s="42">
        <f>F14+F16+F21</f>
        <v>30656662141</v>
      </c>
      <c r="G27" s="42">
        <f>G14+G16+G21</f>
        <v>11837109245</v>
      </c>
      <c r="H27" s="42">
        <f>H14+H16+H21</f>
        <v>98546633615</v>
      </c>
      <c r="I27" s="42">
        <f>SUM(E27:H27)</f>
        <v>480890043662</v>
      </c>
      <c r="J27" s="29"/>
      <c r="L27" s="40"/>
    </row>
    <row r="28" spans="1:12" s="38" customFormat="1" ht="15" customHeight="1">
      <c r="A28" s="34"/>
      <c r="B28" s="35"/>
      <c r="C28" s="32"/>
      <c r="D28" s="43"/>
      <c r="E28" s="37"/>
      <c r="F28" s="37"/>
      <c r="G28" s="37"/>
      <c r="H28" s="37"/>
      <c r="I28" s="37"/>
      <c r="J28" s="29"/>
      <c r="L28" s="39"/>
    </row>
    <row r="29" spans="1:12" s="30" customFormat="1" ht="15" customHeight="1">
      <c r="A29" s="25"/>
      <c r="B29" s="26"/>
      <c r="C29" s="33" t="s">
        <v>22</v>
      </c>
      <c r="D29" s="33"/>
      <c r="E29" s="28">
        <f>SUM(E30:E32)</f>
        <v>-5498227369</v>
      </c>
      <c r="F29" s="28">
        <f>SUM(F30:F32)</f>
        <v>0</v>
      </c>
      <c r="G29" s="28">
        <f>SUM(G30:G32)</f>
        <v>-7473900000</v>
      </c>
      <c r="H29" s="28">
        <f>SUM(H30:H32)</f>
        <v>-15029782</v>
      </c>
      <c r="I29" s="28">
        <f>SUM(E29:H29)</f>
        <v>-12987157151</v>
      </c>
      <c r="J29" s="29"/>
      <c r="L29" s="40"/>
    </row>
    <row r="30" spans="1:12" s="38" customFormat="1" ht="15" customHeight="1">
      <c r="A30" s="34"/>
      <c r="B30" s="35"/>
      <c r="C30" s="36" t="s">
        <v>23</v>
      </c>
      <c r="D30" s="36"/>
      <c r="E30" s="37">
        <f>'[1]EVHP-SEGURIDAD SOCIAL'!E30+'[1]CFE'!E30</f>
        <v>0</v>
      </c>
      <c r="F30" s="37">
        <f>'[1]EVHP-SEGURIDAD SOCIAL'!F30+'[1]CFE'!F30</f>
        <v>0</v>
      </c>
      <c r="G30" s="37">
        <f>'[1]EVHP-SEGURIDAD SOCIAL'!G30+'[1]CFE'!G30</f>
        <v>-7473900000</v>
      </c>
      <c r="H30" s="37">
        <f>'[1]EVHP-SEGURIDAD SOCIAL'!H30+'[1]CFE'!H30</f>
        <v>0</v>
      </c>
      <c r="I30" s="37">
        <f>SUM(E30:H30)</f>
        <v>-7473900000</v>
      </c>
      <c r="J30" s="29"/>
      <c r="L30" s="39"/>
    </row>
    <row r="31" spans="1:12" s="38" customFormat="1" ht="15" customHeight="1">
      <c r="A31" s="34"/>
      <c r="B31" s="35"/>
      <c r="C31" s="36" t="s">
        <v>24</v>
      </c>
      <c r="D31" s="36"/>
      <c r="E31" s="37">
        <f>'[1]EVHP-SEGURIDAD SOCIAL'!E31+'[1]CFE'!E31</f>
        <v>219823979</v>
      </c>
      <c r="F31" s="37">
        <f>'[1]EVHP-SEGURIDAD SOCIAL'!F31+'[1]CFE'!F31</f>
        <v>0</v>
      </c>
      <c r="G31" s="37">
        <f>'[1]EVHP-SEGURIDAD SOCIAL'!G31+'[1]CFE'!G31</f>
        <v>0</v>
      </c>
      <c r="H31" s="37">
        <f>'[1]EVHP-SEGURIDAD SOCIAL'!H31+'[1]CFE'!H31</f>
        <v>-7648457</v>
      </c>
      <c r="I31" s="37">
        <f>SUM(E31:H31)</f>
        <v>212175522</v>
      </c>
      <c r="J31" s="29"/>
      <c r="L31" s="39"/>
    </row>
    <row r="32" spans="1:12" s="38" customFormat="1" ht="15" customHeight="1">
      <c r="A32" s="34"/>
      <c r="B32" s="35"/>
      <c r="C32" s="36" t="s">
        <v>15</v>
      </c>
      <c r="D32" s="36"/>
      <c r="E32" s="37">
        <f>'[1]EVHP-SEGURIDAD SOCIAL'!E32+'[1]CFE'!E32</f>
        <v>-5718051348</v>
      </c>
      <c r="F32" s="37">
        <f>'[1]EVHP-SEGURIDAD SOCIAL'!F32+'[1]CFE'!F32</f>
        <v>0</v>
      </c>
      <c r="G32" s="37">
        <f>'[1]EVHP-SEGURIDAD SOCIAL'!G32+'[1]CFE'!G32</f>
        <v>0</v>
      </c>
      <c r="H32" s="37">
        <f>'[1]EVHP-SEGURIDAD SOCIAL'!H32+'[1]CFE'!H32</f>
        <v>-7381325</v>
      </c>
      <c r="I32" s="37">
        <f>SUM(E32:H32)</f>
        <v>-5725432673</v>
      </c>
      <c r="J32" s="29"/>
      <c r="L32" s="39"/>
    </row>
    <row r="33" spans="1:10" s="30" customFormat="1" ht="15" customHeight="1">
      <c r="A33" s="25"/>
      <c r="B33" s="26"/>
      <c r="C33" s="31"/>
      <c r="D33" s="32"/>
      <c r="E33" s="28"/>
      <c r="F33" s="28"/>
      <c r="G33" s="28"/>
      <c r="H33" s="28"/>
      <c r="I33" s="28"/>
      <c r="J33" s="29"/>
    </row>
    <row r="34" spans="1:12" s="30" customFormat="1" ht="15" customHeight="1">
      <c r="A34" s="25" t="s">
        <v>25</v>
      </c>
      <c r="B34" s="26"/>
      <c r="C34" s="33" t="s">
        <v>16</v>
      </c>
      <c r="D34" s="33"/>
      <c r="E34" s="28">
        <f>SUM(E35:E38)</f>
        <v>0</v>
      </c>
      <c r="F34" s="28">
        <f>SUM(F35:F38)</f>
        <v>11843790346</v>
      </c>
      <c r="G34" s="28">
        <f>SUM(G35:G38)</f>
        <v>-9128054678</v>
      </c>
      <c r="H34" s="28">
        <f>SUM(H35:H38)</f>
        <v>137150177314</v>
      </c>
      <c r="I34" s="28">
        <f>SUM(E34:H34)</f>
        <v>139865912982</v>
      </c>
      <c r="J34" s="29"/>
      <c r="L34" s="40"/>
    </row>
    <row r="35" spans="1:13" s="38" customFormat="1" ht="15" customHeight="1">
      <c r="A35" s="34"/>
      <c r="B35" s="35"/>
      <c r="C35" s="36" t="s">
        <v>26</v>
      </c>
      <c r="D35" s="36"/>
      <c r="E35" s="37">
        <f>'[1]EVHP-SEGURIDAD SOCIAL'!E35+'[1]CFE'!E35</f>
        <v>0</v>
      </c>
      <c r="F35" s="37">
        <f>'[1]EVHP-SEGURIDAD SOCIAL'!F35+'[1]CFE'!F35</f>
        <v>0</v>
      </c>
      <c r="G35" s="37">
        <f>'[1]EVHP-SEGURIDAD SOCIAL'!G35+'[1]CFE'!G35</f>
        <v>-8833798843</v>
      </c>
      <c r="H35" s="37">
        <f>'[1]EVHP-SEGURIDAD SOCIAL'!H35+'[1]CFE'!H35</f>
        <v>0</v>
      </c>
      <c r="I35" s="37">
        <f>SUM(E35:H35)</f>
        <v>-8833798843</v>
      </c>
      <c r="J35" s="29"/>
      <c r="L35" s="39"/>
      <c r="M35" s="39"/>
    </row>
    <row r="36" spans="1:13" s="38" customFormat="1" ht="15" customHeight="1">
      <c r="A36" s="34"/>
      <c r="B36" s="35"/>
      <c r="C36" s="36" t="s">
        <v>27</v>
      </c>
      <c r="D36" s="36"/>
      <c r="E36" s="37">
        <f>'[1]EVHP-SEGURIDAD SOCIAL'!E36+'[1]CFE'!E36</f>
        <v>0</v>
      </c>
      <c r="F36" s="37">
        <f>'[1]EVHP-SEGURIDAD SOCIAL'!F36+'[1]CFE'!F36</f>
        <v>11843790346</v>
      </c>
      <c r="G36" s="37">
        <f>'[1]EVHP-SEGURIDAD SOCIAL'!G36+'[1]CFE'!G36</f>
        <v>-294255835</v>
      </c>
      <c r="H36" s="37">
        <f>'[1]EVHP-SEGURIDAD SOCIAL'!H36+'[1]CFE'!H36</f>
        <v>0</v>
      </c>
      <c r="I36" s="37">
        <f>SUM(E36:H36)</f>
        <v>11549534511</v>
      </c>
      <c r="J36" s="29"/>
      <c r="L36" s="39"/>
      <c r="M36" s="39"/>
    </row>
    <row r="37" spans="1:13" s="38" customFormat="1" ht="15" customHeight="1">
      <c r="A37" s="34"/>
      <c r="B37" s="35"/>
      <c r="C37" s="36" t="s">
        <v>19</v>
      </c>
      <c r="D37" s="36"/>
      <c r="E37" s="37">
        <f>'[1]EVHP-SEGURIDAD SOCIAL'!E37+'[1]CFE'!E37</f>
        <v>0</v>
      </c>
      <c r="F37" s="37">
        <f>'[1]EVHP-SEGURIDAD SOCIAL'!F37+'[1]CFE'!F37</f>
        <v>0</v>
      </c>
      <c r="G37" s="37">
        <f>'[1]EVHP-SEGURIDAD SOCIAL'!G37+'[1]CFE'!G37</f>
        <v>0</v>
      </c>
      <c r="H37" s="37">
        <f>'[1]EVHP-SEGURIDAD SOCIAL'!H37+'[1]CFE'!H37</f>
        <v>137150177314</v>
      </c>
      <c r="I37" s="37">
        <f>SUM(E37:H37)</f>
        <v>137150177314</v>
      </c>
      <c r="J37" s="29"/>
      <c r="L37" s="39"/>
      <c r="M37" s="39"/>
    </row>
    <row r="38" spans="1:12" s="38" customFormat="1" ht="15" customHeight="1">
      <c r="A38" s="34"/>
      <c r="B38" s="35"/>
      <c r="C38" s="36" t="s">
        <v>20</v>
      </c>
      <c r="D38" s="36"/>
      <c r="E38" s="37">
        <f>'[1]EVHP-SEGURIDAD SOCIAL'!E38+'[1]CFE'!E38</f>
        <v>0</v>
      </c>
      <c r="F38" s="37">
        <f>'[1]EVHP-SEGURIDAD SOCIAL'!F38+'[1]CFE'!F38</f>
        <v>0</v>
      </c>
      <c r="G38" s="37">
        <f>'[1]EVHP-SEGURIDAD SOCIAL'!G38+'[1]CFE'!G38</f>
        <v>0</v>
      </c>
      <c r="H38" s="37">
        <f>'[1]EVHP-SEGURIDAD SOCIAL'!H38+'[1]CFE'!H38</f>
        <v>0</v>
      </c>
      <c r="I38" s="37">
        <f>SUM(E38:H38)</f>
        <v>0</v>
      </c>
      <c r="J38" s="29"/>
      <c r="L38" s="39"/>
    </row>
    <row r="39" spans="1:10" s="30" customFormat="1" ht="15" customHeight="1">
      <c r="A39" s="25"/>
      <c r="B39" s="26"/>
      <c r="C39" s="31"/>
      <c r="D39" s="32"/>
      <c r="E39" s="28"/>
      <c r="F39" s="28"/>
      <c r="G39" s="28"/>
      <c r="H39" s="28"/>
      <c r="I39" s="28"/>
      <c r="J39" s="29"/>
    </row>
    <row r="40" spans="1:12" s="30" customFormat="1" ht="15" customHeight="1">
      <c r="A40" s="25"/>
      <c r="B40" s="26"/>
      <c r="C40" s="32" t="s">
        <v>28</v>
      </c>
      <c r="D40" s="31"/>
      <c r="E40" s="28">
        <f>E27+E29+E34</f>
        <v>334351411292</v>
      </c>
      <c r="F40" s="28">
        <f>F27+F29+F34</f>
        <v>42500452487</v>
      </c>
      <c r="G40" s="28">
        <f>G27+G29+G34</f>
        <v>-4764845433</v>
      </c>
      <c r="H40" s="28">
        <f>H27+H29+H34</f>
        <v>235681781147</v>
      </c>
      <c r="I40" s="28">
        <f>SUM(E40:H40)</f>
        <v>607768799493</v>
      </c>
      <c r="J40" s="29"/>
      <c r="L40" s="40"/>
    </row>
    <row r="41" spans="1:12" s="47" customFormat="1" ht="4.5" customHeight="1">
      <c r="A41" s="44"/>
      <c r="B41" s="45"/>
      <c r="C41" s="45"/>
      <c r="D41" s="45"/>
      <c r="E41" s="45"/>
      <c r="F41" s="45"/>
      <c r="G41" s="45"/>
      <c r="H41" s="45"/>
      <c r="I41" s="45"/>
      <c r="J41" s="46"/>
      <c r="L41" s="39"/>
    </row>
    <row r="42" spans="1:12" s="47" customFormat="1" ht="15" customHeight="1" hidden="1">
      <c r="A42" s="16"/>
      <c r="B42" s="17" t="s">
        <v>29</v>
      </c>
      <c r="C42" s="17"/>
      <c r="D42" s="17"/>
      <c r="E42" s="17"/>
      <c r="F42" s="17"/>
      <c r="G42" s="48"/>
      <c r="H42" s="48"/>
      <c r="I42" s="17"/>
      <c r="J42" s="49"/>
      <c r="L42" s="39"/>
    </row>
    <row r="43" spans="1:10" s="47" customFormat="1" ht="4.5" customHeight="1" hidden="1">
      <c r="A43" s="44"/>
      <c r="B43" s="50"/>
      <c r="C43" s="51"/>
      <c r="D43" s="52"/>
      <c r="E43" s="52"/>
      <c r="F43" s="45"/>
      <c r="G43" s="53"/>
      <c r="H43" s="54"/>
      <c r="I43" s="52"/>
      <c r="J43" s="55"/>
    </row>
    <row r="44" spans="1:10" s="47" customFormat="1" ht="4.5" customHeight="1" hidden="1">
      <c r="A44" s="35"/>
      <c r="B44" s="56"/>
      <c r="C44" s="43"/>
      <c r="D44" s="57"/>
      <c r="E44" s="57"/>
      <c r="F44" s="35"/>
      <c r="G44" s="58"/>
      <c r="H44" s="59"/>
      <c r="I44" s="57"/>
      <c r="J44" s="57"/>
    </row>
    <row r="45" spans="1:10" s="47" customFormat="1" ht="15" customHeight="1" hidden="1">
      <c r="A45" s="60"/>
      <c r="B45" s="61" t="s">
        <v>30</v>
      </c>
      <c r="C45" s="61"/>
      <c r="D45" s="61"/>
      <c r="E45" s="61"/>
      <c r="F45" s="61"/>
      <c r="G45" s="61"/>
      <c r="H45" s="61"/>
      <c r="I45" s="61"/>
      <c r="J45" s="61"/>
    </row>
    <row r="46" spans="1:10" s="47" customFormat="1" ht="15" customHeight="1" hidden="1">
      <c r="A46" s="60"/>
      <c r="B46" s="56"/>
      <c r="C46" s="43"/>
      <c r="D46" s="57"/>
      <c r="E46" s="57"/>
      <c r="F46" s="60"/>
      <c r="G46" s="58"/>
      <c r="H46" s="43"/>
      <c r="I46" s="57"/>
      <c r="J46" s="57"/>
    </row>
    <row r="47" spans="1:10" s="47" customFormat="1" ht="15" customHeight="1" hidden="1">
      <c r="A47" s="60"/>
      <c r="B47" s="56"/>
      <c r="C47" s="3"/>
      <c r="D47" s="62"/>
      <c r="E47" s="62"/>
      <c r="F47" s="60"/>
      <c r="G47" s="63"/>
      <c r="H47" s="63"/>
      <c r="I47" s="63"/>
      <c r="J47" s="57"/>
    </row>
    <row r="48" spans="1:10" s="47" customFormat="1" ht="15" customHeight="1" hidden="1">
      <c r="A48" s="60"/>
      <c r="B48" s="64"/>
      <c r="C48" s="3"/>
      <c r="D48" s="65" t="s">
        <v>31</v>
      </c>
      <c r="E48" s="65"/>
      <c r="F48" s="57"/>
      <c r="G48" s="65" t="s">
        <v>32</v>
      </c>
      <c r="H48" s="65"/>
      <c r="I48" s="65"/>
      <c r="J48" s="57"/>
    </row>
    <row r="49" spans="1:10" s="47" customFormat="1" ht="15" customHeight="1" hidden="1">
      <c r="A49" s="60"/>
      <c r="B49" s="66"/>
      <c r="C49" s="3"/>
      <c r="D49" s="67" t="s">
        <v>33</v>
      </c>
      <c r="E49" s="67"/>
      <c r="F49" s="68"/>
      <c r="G49" s="67" t="s">
        <v>34</v>
      </c>
      <c r="H49" s="67"/>
      <c r="I49" s="67"/>
      <c r="J49" s="57"/>
    </row>
    <row r="50" spans="1:10" s="47" customFormat="1" ht="4.5" customHeight="1" hidden="1">
      <c r="A50" s="60"/>
      <c r="B50" s="60"/>
      <c r="C50" s="60"/>
      <c r="D50" s="60"/>
      <c r="E50" s="60"/>
      <c r="F50" s="60"/>
      <c r="G50" s="60"/>
      <c r="H50" s="60"/>
      <c r="I50" s="60"/>
      <c r="J50" s="60"/>
    </row>
    <row r="51" spans="1:10" s="47" customFormat="1" ht="15" customHeight="1" hidden="1">
      <c r="A51" s="69"/>
      <c r="B51" s="69"/>
      <c r="C51" s="70"/>
      <c r="D51" s="70"/>
      <c r="E51" s="71"/>
      <c r="F51" s="71"/>
      <c r="G51" s="71"/>
      <c r="H51" s="71"/>
      <c r="I51" s="71"/>
      <c r="J51" s="69"/>
    </row>
    <row r="52" spans="1:10" s="47" customFormat="1" ht="15" customHeight="1" hidden="1">
      <c r="A52" s="69"/>
      <c r="B52" s="69"/>
      <c r="C52" s="70"/>
      <c r="D52" s="70"/>
      <c r="E52" s="71"/>
      <c r="F52" s="71"/>
      <c r="G52" s="71"/>
      <c r="H52" s="71"/>
      <c r="I52" s="71"/>
      <c r="J52" s="69"/>
    </row>
    <row r="53" spans="1:10" s="47" customFormat="1" ht="15" customHeight="1" hidden="1">
      <c r="A53" s="69"/>
      <c r="B53" s="69"/>
      <c r="C53" s="70"/>
      <c r="D53" s="70"/>
      <c r="E53" s="71"/>
      <c r="F53" s="71"/>
      <c r="G53" s="71"/>
      <c r="H53" s="71"/>
      <c r="I53" s="71"/>
      <c r="J53" s="69"/>
    </row>
    <row r="54" spans="1:10" s="47" customFormat="1" ht="15" customHeight="1" hidden="1">
      <c r="A54" s="69"/>
      <c r="B54" s="69"/>
      <c r="C54" s="70"/>
      <c r="D54" s="70"/>
      <c r="E54" s="71"/>
      <c r="F54" s="71"/>
      <c r="G54" s="71"/>
      <c r="H54" s="71"/>
      <c r="I54" s="71"/>
      <c r="J54" s="69"/>
    </row>
    <row r="55" spans="1:10" s="47" customFormat="1" ht="15">
      <c r="A55" s="69"/>
      <c r="B55" s="69"/>
      <c r="C55" s="70"/>
      <c r="D55" s="70"/>
      <c r="E55" s="71"/>
      <c r="F55" s="71"/>
      <c r="G55" s="71"/>
      <c r="H55" s="71"/>
      <c r="I55" s="71"/>
      <c r="J55" s="69"/>
    </row>
    <row r="56" spans="1:10" s="47" customFormat="1" ht="15">
      <c r="A56" s="69"/>
      <c r="B56" s="69"/>
      <c r="C56" s="70"/>
      <c r="D56" s="70"/>
      <c r="E56" s="71"/>
      <c r="F56" s="71"/>
      <c r="G56" s="71"/>
      <c r="H56" s="71"/>
      <c r="I56" s="71"/>
      <c r="J56" s="69"/>
    </row>
    <row r="57" spans="1:10" s="47" customFormat="1" ht="15">
      <c r="A57" s="69"/>
      <c r="B57" s="69"/>
      <c r="C57" s="70"/>
      <c r="D57" s="70"/>
      <c r="E57" s="71"/>
      <c r="F57" s="71"/>
      <c r="G57" s="71"/>
      <c r="H57" s="71"/>
      <c r="I57" s="71"/>
      <c r="J57" s="69"/>
    </row>
    <row r="58" spans="1:10" s="47" customFormat="1" ht="15">
      <c r="A58" s="69"/>
      <c r="B58" s="69"/>
      <c r="C58" s="70"/>
      <c r="D58" s="70"/>
      <c r="E58" s="71"/>
      <c r="F58" s="71"/>
      <c r="G58" s="71"/>
      <c r="H58" s="71"/>
      <c r="I58" s="71"/>
      <c r="J58" s="69"/>
    </row>
    <row r="59" spans="1:10" s="47" customFormat="1" ht="15">
      <c r="A59" s="69"/>
      <c r="B59" s="69"/>
      <c r="C59" s="70"/>
      <c r="D59" s="70"/>
      <c r="E59" s="71"/>
      <c r="F59" s="71"/>
      <c r="G59" s="71"/>
      <c r="H59" s="71"/>
      <c r="I59" s="71"/>
      <c r="J59" s="69"/>
    </row>
    <row r="60" spans="1:10" s="47" customFormat="1" ht="15">
      <c r="A60" s="69"/>
      <c r="B60" s="69"/>
      <c r="C60" s="70"/>
      <c r="D60" s="70"/>
      <c r="E60" s="71"/>
      <c r="F60" s="71"/>
      <c r="G60" s="71"/>
      <c r="H60" s="71"/>
      <c r="I60" s="71"/>
      <c r="J60" s="69"/>
    </row>
    <row r="61" spans="1:10" s="47" customFormat="1" ht="15">
      <c r="A61" s="69"/>
      <c r="B61" s="69"/>
      <c r="C61" s="70"/>
      <c r="D61" s="70"/>
      <c r="E61" s="71"/>
      <c r="F61" s="71"/>
      <c r="G61" s="71"/>
      <c r="H61" s="71"/>
      <c r="I61" s="71"/>
      <c r="J61" s="69"/>
    </row>
    <row r="62" spans="1:10" s="47" customFormat="1" ht="15">
      <c r="A62" s="69"/>
      <c r="B62" s="69"/>
      <c r="C62" s="70"/>
      <c r="D62" s="70"/>
      <c r="E62" s="71"/>
      <c r="F62" s="71"/>
      <c r="G62" s="71"/>
      <c r="H62" s="71"/>
      <c r="I62" s="71"/>
      <c r="J62" s="69"/>
    </row>
    <row r="63" spans="1:10" s="47" customFormat="1" ht="15">
      <c r="A63" s="69"/>
      <c r="B63" s="69"/>
      <c r="C63" s="70"/>
      <c r="D63" s="70"/>
      <c r="E63" s="71"/>
      <c r="F63" s="71"/>
      <c r="G63" s="71"/>
      <c r="H63" s="71"/>
      <c r="I63" s="71"/>
      <c r="J63" s="69"/>
    </row>
    <row r="64" spans="1:10" s="47" customFormat="1" ht="15">
      <c r="A64" s="69"/>
      <c r="B64" s="69"/>
      <c r="C64" s="70"/>
      <c r="D64" s="70"/>
      <c r="E64" s="71"/>
      <c r="F64" s="71"/>
      <c r="G64" s="71"/>
      <c r="H64" s="71"/>
      <c r="I64" s="71"/>
      <c r="J64" s="69"/>
    </row>
    <row r="65" spans="1:10" s="47" customFormat="1" ht="15">
      <c r="A65" s="69"/>
      <c r="B65" s="69"/>
      <c r="C65" s="70"/>
      <c r="D65" s="70"/>
      <c r="E65" s="71"/>
      <c r="F65" s="71"/>
      <c r="G65" s="71"/>
      <c r="H65" s="71"/>
      <c r="I65" s="71"/>
      <c r="J65" s="69"/>
    </row>
    <row r="66" spans="1:10" s="47" customFormat="1" ht="15">
      <c r="A66" s="69"/>
      <c r="B66" s="69"/>
      <c r="C66" s="70"/>
      <c r="D66" s="70"/>
      <c r="E66" s="71"/>
      <c r="F66" s="71"/>
      <c r="G66" s="71"/>
      <c r="H66" s="71"/>
      <c r="I66" s="71"/>
      <c r="J66" s="69"/>
    </row>
    <row r="67" spans="1:10" s="47" customFormat="1" ht="15">
      <c r="A67" s="69"/>
      <c r="B67" s="69"/>
      <c r="C67" s="70"/>
      <c r="D67" s="70"/>
      <c r="E67" s="71"/>
      <c r="F67" s="71"/>
      <c r="G67" s="71"/>
      <c r="H67" s="71"/>
      <c r="I67" s="71"/>
      <c r="J67" s="69"/>
    </row>
    <row r="68" spans="1:10" s="47" customFormat="1" ht="15">
      <c r="A68" s="69"/>
      <c r="B68" s="69"/>
      <c r="C68" s="70"/>
      <c r="D68" s="70"/>
      <c r="E68" s="71"/>
      <c r="F68" s="71"/>
      <c r="G68" s="71"/>
      <c r="H68" s="71"/>
      <c r="I68" s="71"/>
      <c r="J68" s="69"/>
    </row>
    <row r="69" spans="1:10" s="47" customFormat="1" ht="15">
      <c r="A69" s="69"/>
      <c r="B69" s="69"/>
      <c r="C69" s="70"/>
      <c r="D69" s="70"/>
      <c r="E69" s="71"/>
      <c r="F69" s="71"/>
      <c r="G69" s="71"/>
      <c r="H69" s="71"/>
      <c r="I69" s="71"/>
      <c r="J69" s="69"/>
    </row>
    <row r="70" spans="1:10" s="47" customFormat="1" ht="15">
      <c r="A70" s="69"/>
      <c r="B70" s="69"/>
      <c r="C70" s="70"/>
      <c r="D70" s="70"/>
      <c r="E70" s="71"/>
      <c r="F70" s="71"/>
      <c r="G70" s="71"/>
      <c r="H70" s="71"/>
      <c r="I70" s="71"/>
      <c r="J70" s="69"/>
    </row>
    <row r="71" spans="1:10" s="47" customFormat="1" ht="15">
      <c r="A71" s="69"/>
      <c r="B71" s="69"/>
      <c r="C71" s="70"/>
      <c r="D71" s="70"/>
      <c r="E71" s="71"/>
      <c r="F71" s="71"/>
      <c r="G71" s="71"/>
      <c r="H71" s="71"/>
      <c r="I71" s="71"/>
      <c r="J71" s="69"/>
    </row>
    <row r="72" spans="1:10" s="47" customFormat="1" ht="15">
      <c r="A72" s="69"/>
      <c r="B72" s="69"/>
      <c r="C72" s="70"/>
      <c r="D72" s="70"/>
      <c r="E72" s="71"/>
      <c r="F72" s="71"/>
      <c r="G72" s="71"/>
      <c r="H72" s="71"/>
      <c r="I72" s="71"/>
      <c r="J72" s="69"/>
    </row>
    <row r="73" spans="1:10" s="47" customFormat="1" ht="15">
      <c r="A73" s="69"/>
      <c r="B73" s="69"/>
      <c r="C73" s="70"/>
      <c r="D73" s="70"/>
      <c r="E73" s="71"/>
      <c r="F73" s="71"/>
      <c r="G73" s="71"/>
      <c r="H73" s="71"/>
      <c r="I73" s="71"/>
      <c r="J73" s="69"/>
    </row>
    <row r="74" spans="1:10" s="47" customFormat="1" ht="15">
      <c r="A74" s="69"/>
      <c r="B74" s="69"/>
      <c r="C74" s="70"/>
      <c r="D74" s="70"/>
      <c r="E74" s="71"/>
      <c r="F74" s="71"/>
      <c r="G74" s="71"/>
      <c r="H74" s="71"/>
      <c r="I74" s="71"/>
      <c r="J74" s="69"/>
    </row>
    <row r="75" spans="1:10" s="47" customFormat="1" ht="15">
      <c r="A75" s="69"/>
      <c r="B75" s="69"/>
      <c r="C75" s="70"/>
      <c r="D75" s="70"/>
      <c r="E75" s="71"/>
      <c r="F75" s="71"/>
      <c r="G75" s="71"/>
      <c r="H75" s="71"/>
      <c r="I75" s="71"/>
      <c r="J75" s="69"/>
    </row>
    <row r="76" spans="1:10" s="47" customFormat="1" ht="15">
      <c r="A76" s="69"/>
      <c r="B76" s="69"/>
      <c r="C76" s="70"/>
      <c r="D76" s="70"/>
      <c r="E76" s="71"/>
      <c r="F76" s="71"/>
      <c r="G76" s="71"/>
      <c r="H76" s="71"/>
      <c r="I76" s="71"/>
      <c r="J76" s="69"/>
    </row>
    <row r="77" spans="1:10" s="47" customFormat="1" ht="15">
      <c r="A77" s="69"/>
      <c r="B77" s="69"/>
      <c r="C77" s="70"/>
      <c r="D77" s="70"/>
      <c r="E77" s="71"/>
      <c r="F77" s="71"/>
      <c r="G77" s="71"/>
      <c r="H77" s="71"/>
      <c r="I77" s="71"/>
      <c r="J77" s="69"/>
    </row>
    <row r="78" spans="1:10" s="47" customFormat="1" ht="15">
      <c r="A78" s="69"/>
      <c r="B78" s="69"/>
      <c r="C78" s="70"/>
      <c r="D78" s="70"/>
      <c r="E78" s="71"/>
      <c r="F78" s="71"/>
      <c r="G78" s="71"/>
      <c r="H78" s="71"/>
      <c r="I78" s="71"/>
      <c r="J78" s="69"/>
    </row>
    <row r="79" spans="1:10" s="47" customFormat="1" ht="15">
      <c r="A79" s="69"/>
      <c r="B79" s="69"/>
      <c r="C79" s="70"/>
      <c r="D79" s="70"/>
      <c r="E79" s="71"/>
      <c r="F79" s="71"/>
      <c r="G79" s="71"/>
      <c r="H79" s="71"/>
      <c r="I79" s="71"/>
      <c r="J79" s="69"/>
    </row>
    <row r="80" spans="1:10" s="47" customFormat="1" ht="15">
      <c r="A80" s="69"/>
      <c r="B80" s="69"/>
      <c r="C80" s="70"/>
      <c r="D80" s="70"/>
      <c r="E80" s="71"/>
      <c r="F80" s="71"/>
      <c r="G80" s="71"/>
      <c r="H80" s="71"/>
      <c r="I80" s="71"/>
      <c r="J80" s="69"/>
    </row>
    <row r="81" spans="1:10" s="47" customFormat="1" ht="15">
      <c r="A81" s="69"/>
      <c r="B81" s="69"/>
      <c r="C81" s="70"/>
      <c r="D81" s="70"/>
      <c r="E81" s="71"/>
      <c r="F81" s="71"/>
      <c r="G81" s="71"/>
      <c r="H81" s="71"/>
      <c r="I81" s="71"/>
      <c r="J81" s="69"/>
    </row>
    <row r="82" spans="1:10" s="47" customFormat="1" ht="15">
      <c r="A82" s="69"/>
      <c r="B82" s="69"/>
      <c r="C82" s="70"/>
      <c r="D82" s="70"/>
      <c r="E82" s="71"/>
      <c r="F82" s="71"/>
      <c r="G82" s="71"/>
      <c r="H82" s="71"/>
      <c r="I82" s="71"/>
      <c r="J82" s="69"/>
    </row>
    <row r="83" spans="1:10" s="47" customFormat="1" ht="15">
      <c r="A83" s="69"/>
      <c r="B83" s="69"/>
      <c r="C83" s="70"/>
      <c r="D83" s="70"/>
      <c r="E83" s="71"/>
      <c r="F83" s="71"/>
      <c r="G83" s="71"/>
      <c r="H83" s="71"/>
      <c r="I83" s="71"/>
      <c r="J83" s="69"/>
    </row>
    <row r="84" spans="1:10" s="47" customFormat="1" ht="15">
      <c r="A84" s="69"/>
      <c r="B84" s="69"/>
      <c r="C84" s="70"/>
      <c r="D84" s="70"/>
      <c r="E84" s="71"/>
      <c r="F84" s="71"/>
      <c r="G84" s="71"/>
      <c r="H84" s="71"/>
      <c r="I84" s="71"/>
      <c r="J84" s="69"/>
    </row>
    <row r="85" spans="1:10" s="47" customFormat="1" ht="15">
      <c r="A85" s="69"/>
      <c r="B85" s="69"/>
      <c r="C85" s="70"/>
      <c r="D85" s="70"/>
      <c r="E85" s="71"/>
      <c r="F85" s="71"/>
      <c r="G85" s="71"/>
      <c r="H85" s="71"/>
      <c r="I85" s="71"/>
      <c r="J85" s="69"/>
    </row>
    <row r="86" spans="1:10" s="47" customFormat="1" ht="15">
      <c r="A86" s="69"/>
      <c r="B86" s="69"/>
      <c r="C86" s="70"/>
      <c r="D86" s="70"/>
      <c r="E86" s="71"/>
      <c r="F86" s="71"/>
      <c r="G86" s="71"/>
      <c r="H86" s="71"/>
      <c r="I86" s="71"/>
      <c r="J86" s="69"/>
    </row>
    <row r="87" spans="1:10" s="47" customFormat="1" ht="15">
      <c r="A87" s="69"/>
      <c r="B87" s="69"/>
      <c r="C87" s="70"/>
      <c r="D87" s="70"/>
      <c r="E87" s="71"/>
      <c r="F87" s="71"/>
      <c r="G87" s="71"/>
      <c r="H87" s="71"/>
      <c r="I87" s="71"/>
      <c r="J87" s="69"/>
    </row>
    <row r="88" spans="1:10" s="47" customFormat="1" ht="15">
      <c r="A88" s="69"/>
      <c r="B88" s="69"/>
      <c r="C88" s="70"/>
      <c r="D88" s="70"/>
      <c r="E88" s="71"/>
      <c r="F88" s="71"/>
      <c r="G88" s="71"/>
      <c r="H88" s="71"/>
      <c r="I88" s="71"/>
      <c r="J88" s="69"/>
    </row>
    <row r="89" spans="1:10" s="47" customFormat="1" ht="15">
      <c r="A89" s="69"/>
      <c r="B89" s="69"/>
      <c r="C89" s="70"/>
      <c r="D89" s="70"/>
      <c r="E89" s="71"/>
      <c r="F89" s="71"/>
      <c r="G89" s="71"/>
      <c r="H89" s="71"/>
      <c r="I89" s="71"/>
      <c r="J89" s="69"/>
    </row>
    <row r="90" spans="1:10" s="47" customFormat="1" ht="15">
      <c r="A90" s="69"/>
      <c r="B90" s="69"/>
      <c r="C90" s="70"/>
      <c r="D90" s="70"/>
      <c r="E90" s="71"/>
      <c r="F90" s="71"/>
      <c r="G90" s="71"/>
      <c r="H90" s="71"/>
      <c r="I90" s="71"/>
      <c r="J90" s="69"/>
    </row>
    <row r="91" spans="1:10" s="47" customFormat="1" ht="15">
      <c r="A91" s="69"/>
      <c r="B91" s="69"/>
      <c r="C91" s="70"/>
      <c r="D91" s="70"/>
      <c r="E91" s="71"/>
      <c r="F91" s="71"/>
      <c r="G91" s="71"/>
      <c r="H91" s="71"/>
      <c r="I91" s="71"/>
      <c r="J91" s="69"/>
    </row>
    <row r="92" spans="1:10" s="47" customFormat="1" ht="15">
      <c r="A92" s="69"/>
      <c r="B92" s="69"/>
      <c r="C92" s="70"/>
      <c r="D92" s="70"/>
      <c r="E92" s="71"/>
      <c r="F92" s="71"/>
      <c r="G92" s="71"/>
      <c r="H92" s="71"/>
      <c r="I92" s="71"/>
      <c r="J92" s="69"/>
    </row>
    <row r="93" spans="1:10" s="47" customFormat="1" ht="15">
      <c r="A93" s="69"/>
      <c r="B93" s="69"/>
      <c r="C93" s="70"/>
      <c r="D93" s="70"/>
      <c r="E93" s="71"/>
      <c r="F93" s="71"/>
      <c r="G93" s="71"/>
      <c r="H93" s="71"/>
      <c r="I93" s="71"/>
      <c r="J93" s="69"/>
    </row>
    <row r="94" spans="1:10" s="47" customFormat="1" ht="15">
      <c r="A94" s="69"/>
      <c r="B94" s="69"/>
      <c r="C94" s="70"/>
      <c r="D94" s="70"/>
      <c r="E94" s="71"/>
      <c r="F94" s="71"/>
      <c r="G94" s="71"/>
      <c r="H94" s="71"/>
      <c r="I94" s="71"/>
      <c r="J94" s="69"/>
    </row>
    <row r="95" spans="1:10" s="47" customFormat="1" ht="15">
      <c r="A95" s="69"/>
      <c r="B95" s="69"/>
      <c r="C95" s="70"/>
      <c r="D95" s="70"/>
      <c r="E95" s="71"/>
      <c r="F95" s="71"/>
      <c r="G95" s="71"/>
      <c r="H95" s="71"/>
      <c r="I95" s="71"/>
      <c r="J95" s="69"/>
    </row>
    <row r="96" spans="1:10" s="47" customFormat="1" ht="15">
      <c r="A96" s="69"/>
      <c r="B96" s="69"/>
      <c r="C96" s="70"/>
      <c r="D96" s="70"/>
      <c r="E96" s="71"/>
      <c r="F96" s="71"/>
      <c r="G96" s="71"/>
      <c r="H96" s="71"/>
      <c r="I96" s="71"/>
      <c r="J96" s="69"/>
    </row>
    <row r="97" spans="1:10" s="47" customFormat="1" ht="15">
      <c r="A97" s="69"/>
      <c r="B97" s="69"/>
      <c r="C97" s="70"/>
      <c r="D97" s="70"/>
      <c r="E97" s="71"/>
      <c r="F97" s="71"/>
      <c r="G97" s="71"/>
      <c r="H97" s="71"/>
      <c r="I97" s="71"/>
      <c r="J97" s="69"/>
    </row>
    <row r="98" spans="1:10" s="47" customFormat="1" ht="15">
      <c r="A98" s="69"/>
      <c r="B98" s="69"/>
      <c r="C98" s="70"/>
      <c r="D98" s="70"/>
      <c r="E98" s="71"/>
      <c r="F98" s="71"/>
      <c r="G98" s="71"/>
      <c r="H98" s="71"/>
      <c r="I98" s="71"/>
      <c r="J98" s="69"/>
    </row>
    <row r="99" spans="1:10" s="47" customFormat="1" ht="15">
      <c r="A99" s="69"/>
      <c r="B99" s="69"/>
      <c r="C99" s="70"/>
      <c r="D99" s="70"/>
      <c r="E99" s="71"/>
      <c r="F99" s="71"/>
      <c r="G99" s="71"/>
      <c r="H99" s="71"/>
      <c r="I99" s="71"/>
      <c r="J99" s="69"/>
    </row>
    <row r="100" spans="1:10" s="47" customFormat="1" ht="15">
      <c r="A100" s="69"/>
      <c r="B100" s="69"/>
      <c r="C100" s="70"/>
      <c r="D100" s="70"/>
      <c r="E100" s="71"/>
      <c r="F100" s="71"/>
      <c r="G100" s="71"/>
      <c r="H100" s="71"/>
      <c r="I100" s="71"/>
      <c r="J100" s="69"/>
    </row>
    <row r="101" spans="1:10" s="47" customFormat="1" ht="15">
      <c r="A101" s="69"/>
      <c r="B101" s="69"/>
      <c r="C101" s="70"/>
      <c r="D101" s="70"/>
      <c r="E101" s="71"/>
      <c r="F101" s="71"/>
      <c r="G101" s="71"/>
      <c r="H101" s="71"/>
      <c r="I101" s="71"/>
      <c r="J101" s="69"/>
    </row>
    <row r="102" spans="1:10" s="47" customFormat="1" ht="15">
      <c r="A102" s="69"/>
      <c r="B102" s="69"/>
      <c r="C102" s="70"/>
      <c r="D102" s="70"/>
      <c r="E102" s="71"/>
      <c r="F102" s="71"/>
      <c r="G102" s="71"/>
      <c r="H102" s="71"/>
      <c r="I102" s="71"/>
      <c r="J102" s="69"/>
    </row>
    <row r="103" spans="1:10" s="47" customFormat="1" ht="15">
      <c r="A103" s="69"/>
      <c r="B103" s="69"/>
      <c r="C103" s="70"/>
      <c r="D103" s="70"/>
      <c r="E103" s="71"/>
      <c r="F103" s="71"/>
      <c r="G103" s="71"/>
      <c r="H103" s="71"/>
      <c r="I103" s="71"/>
      <c r="J103" s="69"/>
    </row>
    <row r="104" spans="1:10" s="47" customFormat="1" ht="15">
      <c r="A104" s="69"/>
      <c r="B104" s="69"/>
      <c r="C104" s="70"/>
      <c r="D104" s="70"/>
      <c r="E104" s="71"/>
      <c r="F104" s="71"/>
      <c r="G104" s="71"/>
      <c r="H104" s="71"/>
      <c r="I104" s="71"/>
      <c r="J104" s="69"/>
    </row>
    <row r="105" spans="1:10" s="47" customFormat="1" ht="15">
      <c r="A105" s="69"/>
      <c r="B105" s="69"/>
      <c r="C105" s="70"/>
      <c r="D105" s="70"/>
      <c r="E105" s="71"/>
      <c r="F105" s="71"/>
      <c r="G105" s="71"/>
      <c r="H105" s="71"/>
      <c r="I105" s="71"/>
      <c r="J105" s="69"/>
    </row>
    <row r="106" spans="1:10" s="47" customFormat="1" ht="15">
      <c r="A106" s="69"/>
      <c r="B106" s="69"/>
      <c r="C106" s="70"/>
      <c r="D106" s="70"/>
      <c r="E106" s="71"/>
      <c r="F106" s="71"/>
      <c r="G106" s="71"/>
      <c r="H106" s="71"/>
      <c r="I106" s="71"/>
      <c r="J106" s="69"/>
    </row>
    <row r="107" spans="1:10" s="47" customFormat="1" ht="15">
      <c r="A107" s="69"/>
      <c r="B107" s="69"/>
      <c r="C107" s="70"/>
      <c r="D107" s="70"/>
      <c r="E107" s="71"/>
      <c r="F107" s="71"/>
      <c r="G107" s="71"/>
      <c r="H107" s="71"/>
      <c r="I107" s="71"/>
      <c r="J107" s="69"/>
    </row>
    <row r="108" spans="1:10" s="47" customFormat="1" ht="15">
      <c r="A108" s="69"/>
      <c r="B108" s="69"/>
      <c r="C108" s="70"/>
      <c r="D108" s="70"/>
      <c r="E108" s="71"/>
      <c r="F108" s="71"/>
      <c r="G108" s="71"/>
      <c r="H108" s="71"/>
      <c r="I108" s="71"/>
      <c r="J108" s="69"/>
    </row>
    <row r="109" spans="1:10" s="47" customFormat="1" ht="15">
      <c r="A109" s="69"/>
      <c r="B109" s="69"/>
      <c r="C109" s="70"/>
      <c r="D109" s="70"/>
      <c r="E109" s="71"/>
      <c r="F109" s="71"/>
      <c r="G109" s="71"/>
      <c r="H109" s="71"/>
      <c r="I109" s="71"/>
      <c r="J109" s="69"/>
    </row>
    <row r="110" spans="1:10" s="47" customFormat="1" ht="15">
      <c r="A110" s="69"/>
      <c r="B110" s="69"/>
      <c r="C110" s="70"/>
      <c r="D110" s="70"/>
      <c r="E110" s="71"/>
      <c r="F110" s="71"/>
      <c r="G110" s="71"/>
      <c r="H110" s="71"/>
      <c r="I110" s="71"/>
      <c r="J110" s="69"/>
    </row>
    <row r="111" spans="1:10" s="47" customFormat="1" ht="15">
      <c r="A111" s="69"/>
      <c r="B111" s="69"/>
      <c r="C111" s="70"/>
      <c r="D111" s="70"/>
      <c r="E111" s="71"/>
      <c r="F111" s="71"/>
      <c r="G111" s="71"/>
      <c r="H111" s="71"/>
      <c r="I111" s="71"/>
      <c r="J111" s="69"/>
    </row>
    <row r="112" spans="1:10" s="47" customFormat="1" ht="15">
      <c r="A112" s="69"/>
      <c r="B112" s="69"/>
      <c r="C112" s="70"/>
      <c r="D112" s="70"/>
      <c r="E112" s="71"/>
      <c r="F112" s="71"/>
      <c r="G112" s="71"/>
      <c r="H112" s="71"/>
      <c r="I112" s="71"/>
      <c r="J112" s="69"/>
    </row>
    <row r="113" spans="1:10" s="47" customFormat="1" ht="15">
      <c r="A113" s="69"/>
      <c r="B113" s="69"/>
      <c r="C113" s="70"/>
      <c r="D113" s="70"/>
      <c r="E113" s="71"/>
      <c r="F113" s="71"/>
      <c r="G113" s="71"/>
      <c r="H113" s="71"/>
      <c r="I113" s="71"/>
      <c r="J113" s="69"/>
    </row>
    <row r="114" spans="1:10" s="47" customFormat="1" ht="15">
      <c r="A114" s="69"/>
      <c r="B114" s="69"/>
      <c r="C114" s="70"/>
      <c r="D114" s="70"/>
      <c r="E114" s="71"/>
      <c r="F114" s="71"/>
      <c r="G114" s="71"/>
      <c r="H114" s="71"/>
      <c r="I114" s="71"/>
      <c r="J114" s="69"/>
    </row>
    <row r="115" spans="1:10" s="47" customFormat="1" ht="15">
      <c r="A115" s="69"/>
      <c r="B115" s="69"/>
      <c r="C115" s="70"/>
      <c r="D115" s="70"/>
      <c r="E115" s="71"/>
      <c r="F115" s="71"/>
      <c r="G115" s="71"/>
      <c r="H115" s="71"/>
      <c r="I115" s="71"/>
      <c r="J115" s="69"/>
    </row>
  </sheetData>
  <sheetProtection/>
  <mergeCells count="33">
    <mergeCell ref="D49:E49"/>
    <mergeCell ref="G49:I49"/>
    <mergeCell ref="C37:D37"/>
    <mergeCell ref="C38:D38"/>
    <mergeCell ref="B45:J45"/>
    <mergeCell ref="D47:E47"/>
    <mergeCell ref="G47:I47"/>
    <mergeCell ref="D48:E48"/>
    <mergeCell ref="G48:I48"/>
    <mergeCell ref="C30:D30"/>
    <mergeCell ref="C31:D31"/>
    <mergeCell ref="C32:D32"/>
    <mergeCell ref="C34:D34"/>
    <mergeCell ref="C35:D35"/>
    <mergeCell ref="C36:D36"/>
    <mergeCell ref="C22:D22"/>
    <mergeCell ref="C23:D23"/>
    <mergeCell ref="C24:D24"/>
    <mergeCell ref="C25:D25"/>
    <mergeCell ref="C27:D27"/>
    <mergeCell ref="C29:D29"/>
    <mergeCell ref="C14:D14"/>
    <mergeCell ref="C16:D16"/>
    <mergeCell ref="C17:D17"/>
    <mergeCell ref="C18:D18"/>
    <mergeCell ref="C19:D19"/>
    <mergeCell ref="C21:D21"/>
    <mergeCell ref="B2:I2"/>
    <mergeCell ref="B3:I3"/>
    <mergeCell ref="B4:I4"/>
    <mergeCell ref="B5:I5"/>
    <mergeCell ref="B6:I6"/>
    <mergeCell ref="B7:I7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2014-04-08T19:55:43Z</dcterms:created>
  <dcterms:modified xsi:type="dcterms:W3CDTF">2014-04-08T19:56:15Z</dcterms:modified>
  <cp:category/>
  <cp:version/>
  <cp:contentType/>
  <cp:contentStatus/>
</cp:coreProperties>
</file>