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<sst xmlns="http://schemas.openxmlformats.org/spreadsheetml/2006/main" count="194" uniqueCount="79">
  <si>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</si>
  <si>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</si>
  <si>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</si>
  <si>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</si>
  <si>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</si>
  <si>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</si>
  <si>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</si>
  <si>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</si>
  <si>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</si>
  <si>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</si>
  <si>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</si>
  <si>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</si>
  <si>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</si>
  <si>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</si>
  <si>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</si>
  <si>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</si>
  <si>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</si>
  <si>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</si>
  <si>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</si>
  <si>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</si>
  <si>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</si>
  <si>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</si>
  <si>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</si>
  <si>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</si>
  <si>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</si>
  <si>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</si>
  <si>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</si>
  <si>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</si>
  <si>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</si>
  <si>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</si>
  <si>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</si>
  <si>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</si>
  <si>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</si>
  <si>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</si>
  <si>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</si>
  <si>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</si>
  <si>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</si>
  <si>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</si>
  <si>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</si>
  <si>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</si>
  <si>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</si>
  <si>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</si>
  <si>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</si>
  <si>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</si>
  <si>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</si>
  <si>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</si>
  <si>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</si>
  <si>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</si>
  <si>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</si>
  <si>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</si>
  <si>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</si>
  <si>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</si>
  <si>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</si>
  <si>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</si>
  <si>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</si>
  <si>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</si>
  <si>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</si>
  <si>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</si>
  <si>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</si>
  <si>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</si>
  <si>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</si>
  <si>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</si>
  <si>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</si>
  <si>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</si>
  <si>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</si>
  <si>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</si>
  <si>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</si>
  <si>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</si>
  <si>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</si>
  <si>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</si>
  <si>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</si>
  <si>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</si>
  <si>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</si>
  <si>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</si>
  <si>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CONSEJO NACIONAL PARA PREVENIR LA DISCRIMINACION</t>
  </si>
  <si>
    <t>C.P. ALFREDO ESCOBAR MARTINEZ</t>
  </si>
  <si>
    <t>JEFE DE DEPTO. DE CONTABILIDAD</t>
  </si>
  <si>
    <t>LIC. SARA HERNANDEZ RAMIREZ</t>
  </si>
  <si>
    <t>DIRECTORA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</si>
</sst>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1" sqref="C61:D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117421707.41999999</v>
      </c>
      <c r="J12" s="44">
        <f>SUM(J13:J15)</f>
        <v>106270398.88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50846464.62</v>
      </c>
      <c r="J13" s="48">
        <v>52147681.03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1435292.33</v>
      </c>
      <c r="J14" s="48">
        <v>1742641.6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65139950.47</v>
      </c>
      <c r="J15" s="48">
        <v>52380076.25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358093.36</v>
      </c>
      <c r="J17" s="44">
        <f>SUM(J18:J26)</f>
        <v>334045.16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358093.36</v>
      </c>
      <c r="J21" s="48">
        <v>334045.16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117779800.78</v>
      </c>
      <c r="E22" s="44">
        <f>SUM(E23:E24)</f>
        <v>106604444.04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117779800.78</v>
      </c>
      <c r="E24" s="48">
        <v>106604444.04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0</v>
      </c>
      <c r="E26" s="44">
        <f>SUM(E27:E31)</f>
        <v>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117779800.78</v>
      </c>
      <c r="E33" s="54">
        <f>E12+E22+E26</f>
        <v>106604444.04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359965.71</v>
      </c>
      <c r="J40" s="56">
        <f>SUM(J41:J46)</f>
        <v>565185.59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359965.71</v>
      </c>
      <c r="J46" s="48">
        <v>565185.59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118139766.48999998</v>
      </c>
      <c r="J51" s="58">
        <f>J12+J17+J28+J33+J40+J48</f>
        <v>107169629.63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-359965.70999997854</v>
      </c>
      <c r="J53" s="58">
        <f>E33-J51</f>
        <v>-565185.5899999887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77</v>
      </c>
      <c r="D61" s="72"/>
      <c r="E61" s="21"/>
      <c r="F61" s="21"/>
      <c r="G61" s="72" t="s">
        <v>75</v>
      </c>
      <c r="H61" s="72"/>
      <c r="I61" s="25"/>
      <c r="J61" s="21"/>
    </row>
    <row r="62" spans="2:10" ht="13.5" customHeight="1">
      <c r="B62" s="26"/>
      <c r="C62" s="78" t="s">
        <v>78</v>
      </c>
      <c r="D62" s="78"/>
      <c r="E62" s="27"/>
      <c r="F62" s="27"/>
      <c r="G62" s="78" t="s">
        <v>76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0.7874015748031497" right="0.984251968503937" top="1.1811023622047245" bottom="0.7874015748031497" header="0.5905511811023623" footer="0.3937007874015748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CONSEJO NACIONAL PARA PREVENIR LA DISCRIMINACION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117779800.78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117779800.78</v>
      </c>
    </row>
    <row r="18" spans="1:5" ht="24" customHeight="1">
      <c r="A18" s="88"/>
      <c r="B18" s="90"/>
      <c r="C18" s="93" t="s">
        <v>20</v>
      </c>
      <c r="D18" s="93"/>
      <c r="E18" s="4">
        <f>'EA'!D26</f>
        <v>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117779800.78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117421707.41999999</v>
      </c>
    </row>
    <row r="26" spans="1:5" ht="24" customHeight="1">
      <c r="A26" s="88"/>
      <c r="B26" s="91"/>
      <c r="C26" s="92" t="s">
        <v>29</v>
      </c>
      <c r="D26" s="92"/>
      <c r="E26" s="5">
        <f>'EA'!I13</f>
        <v>50846464.62</v>
      </c>
    </row>
    <row r="27" spans="1:5" ht="24" customHeight="1">
      <c r="A27" s="88"/>
      <c r="B27" s="91"/>
      <c r="C27" s="92" t="s">
        <v>30</v>
      </c>
      <c r="D27" s="92"/>
      <c r="E27" s="5">
        <f>'EA'!I14</f>
        <v>1435292.33</v>
      </c>
    </row>
    <row r="28" spans="1:5" ht="24" customHeight="1">
      <c r="A28" s="88"/>
      <c r="B28" s="91"/>
      <c r="C28" s="92" t="s">
        <v>31</v>
      </c>
      <c r="D28" s="92"/>
      <c r="E28" s="5">
        <f>'EA'!I15</f>
        <v>65139950.47</v>
      </c>
    </row>
    <row r="29" spans="1:5" ht="24" customHeight="1">
      <c r="A29" s="88"/>
      <c r="B29" s="91"/>
      <c r="C29" s="93" t="s">
        <v>32</v>
      </c>
      <c r="D29" s="93"/>
      <c r="E29" s="4">
        <f>'EA'!I17</f>
        <v>358093.36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358093.36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359965.71</v>
      </c>
    </row>
    <row r="50" spans="1:5" ht="24" customHeight="1">
      <c r="A50" s="88"/>
      <c r="B50" s="91"/>
      <c r="C50" s="92" t="s">
        <v>52</v>
      </c>
      <c r="D50" s="92"/>
      <c r="E50" s="5">
        <f>'EA'!I41</f>
        <v>0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359965.71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118139766.48999998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-359965.70999997854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106604444.04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106604444.04</v>
      </c>
    </row>
    <row r="72" spans="1:5" ht="24" customHeight="1">
      <c r="A72" s="88"/>
      <c r="B72" s="90"/>
      <c r="C72" s="93" t="s">
        <v>20</v>
      </c>
      <c r="D72" s="93"/>
      <c r="E72" s="4">
        <f>'EA'!E26</f>
        <v>0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106604444.04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106270398.88</v>
      </c>
    </row>
    <row r="80" spans="1:5" ht="24" customHeight="1">
      <c r="A80" s="88"/>
      <c r="B80" s="91"/>
      <c r="C80" s="92" t="s">
        <v>29</v>
      </c>
      <c r="D80" s="92"/>
      <c r="E80" s="5">
        <f>'EA'!J13</f>
        <v>52147681.03</v>
      </c>
    </row>
    <row r="81" spans="1:5" ht="24" customHeight="1">
      <c r="A81" s="88"/>
      <c r="B81" s="91"/>
      <c r="C81" s="92" t="s">
        <v>30</v>
      </c>
      <c r="D81" s="92"/>
      <c r="E81" s="5">
        <f>'EA'!J14</f>
        <v>1742641.6</v>
      </c>
    </row>
    <row r="82" spans="1:5" ht="24" customHeight="1">
      <c r="A82" s="88"/>
      <c r="B82" s="91"/>
      <c r="C82" s="92" t="s">
        <v>31</v>
      </c>
      <c r="D82" s="92"/>
      <c r="E82" s="5">
        <f>'EA'!J15</f>
        <v>52380076.25</v>
      </c>
    </row>
    <row r="83" spans="1:5" ht="24" customHeight="1">
      <c r="A83" s="88"/>
      <c r="B83" s="91"/>
      <c r="C83" s="93" t="s">
        <v>32</v>
      </c>
      <c r="D83" s="93"/>
      <c r="E83" s="4">
        <f>'EA'!J17</f>
        <v>334045.16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334045.16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565185.59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565185.59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107169629.63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-565185.5899999887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SARA HERNANDEZ RAMIREZ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DIRECTORA DE ADMINISTRACION Y FINANZAS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ALFREDO ESCOBAR MARTINEZ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JEFE DE DEPTO.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selene_villegas</cp:lastModifiedBy>
  <cp:lastPrinted>2014-03-14T22:25:51Z</cp:lastPrinted>
  <dcterms:created xsi:type="dcterms:W3CDTF">2014-01-27T17:39:58Z</dcterms:created>
  <dcterms:modified xsi:type="dcterms:W3CDTF">2014-03-25T19:40:54Z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