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749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<sst xmlns="http://schemas.openxmlformats.org/spreadsheetml/2006/main" count="194" uniqueCount="79">
  <si>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</si>
  <si>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</si>
  <si>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</si>
  <si>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</si>
  <si>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</si>
  <si>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</si>
  <si>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</si>
  <si>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</si>
  <si>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</si>
  <si>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</si>
  <si>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</si>
  <si>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</si>
  <si>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</si>
  <si>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</si>
  <si>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</si>
  <si>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</si>
  <si>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</si>
  <si>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</si>
  <si>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</si>
  <si>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</si>
  <si>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</si>
  <si>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</si>
  <si>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</si>
  <si>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</si>
  <si>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</si>
  <si>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</si>
  <si>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</si>
  <si>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</si>
  <si>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</si>
  <si>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</si>
  <si>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</si>
  <si>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</si>
  <si>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</si>
  <si>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</si>
  <si>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</si>
  <si>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</si>
  <si>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</si>
  <si>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</si>
  <si>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</si>
  <si>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</si>
  <si>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</si>
  <si>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</si>
  <si>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</si>
  <si>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</si>
  <si>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</si>
  <si>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</si>
  <si>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</si>
  <si>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</si>
  <si>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</si>
  <si>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</si>
  <si>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</si>
  <si>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</si>
  <si>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</si>
  <si>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</si>
  <si>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</si>
  <si>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</si>
  <si>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</si>
  <si>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</si>
  <si>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</si>
  <si>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</si>
  <si>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</si>
  <si>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</si>
  <si>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</si>
  <si>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</si>
  <si>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</si>
  <si>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</si>
  <si>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</si>
  <si>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</si>
  <si>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</si>
  <si>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</si>
  <si>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</si>
  <si>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</si>
  <si>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</si>
  <si>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</si>
  <si>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 xml:space="preserve">COMISIÓN NACIONAL PARA LA PROTECCIÓN Y DEFENSA DE LOS USUARIOS DE SERVICIOS FINANCIEROS </t>
  </si>
  <si>
    <t>Jefe del departamento de contabilidad</t>
  </si>
  <si>
    <t>José Manuel López Velázquez</t>
  </si>
  <si>
    <t>Gilberto Sosa Sánchez</t>
  </si>
  <si>
    <t>Director de Programación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</si>
</sst>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D63" sqref="D63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21037681</v>
      </c>
      <c r="E12" s="44">
        <f>SUM(E13:E20)</f>
        <v>19751000</v>
      </c>
      <c r="F12" s="45"/>
      <c r="G12" s="75" t="s">
        <v>28</v>
      </c>
      <c r="H12" s="75"/>
      <c r="I12" s="44">
        <f>SUM(I13:I15)</f>
        <v>646016585</v>
      </c>
      <c r="J12" s="44">
        <f>SUM(J13:J15)</f>
        <v>617050056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455613503</v>
      </c>
      <c r="J13" s="48">
        <v>446616579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5395524</v>
      </c>
      <c r="J14" s="48">
        <v>5326320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185007558</v>
      </c>
      <c r="J15" s="48">
        <v>165107157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12949856</v>
      </c>
      <c r="J17" s="44">
        <f>SUM(J18:J26)</f>
        <v>13053024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f>5564877+15472804</f>
        <v>21037681</v>
      </c>
      <c r="E19" s="48">
        <v>19751000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12949856</v>
      </c>
      <c r="J21" s="48">
        <v>13053024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637940828</v>
      </c>
      <c r="E22" s="44">
        <f>SUM(E23:E24)</f>
        <v>610352080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637940828</v>
      </c>
      <c r="E24" s="48">
        <v>610352080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0</v>
      </c>
      <c r="E26" s="44">
        <f>SUM(E27:E31)</f>
        <v>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0</v>
      </c>
      <c r="E31" s="48">
        <v>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658978509</v>
      </c>
      <c r="E33" s="54">
        <f>E12+E22+E26</f>
        <v>630103080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2520752</v>
      </c>
      <c r="J40" s="56">
        <f>SUM(J41:J46)</f>
        <v>2772821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2520752</v>
      </c>
      <c r="J41" s="48">
        <v>2772821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661487193</v>
      </c>
      <c r="J51" s="58">
        <f>J12+J17+J28+J33+J40+J48</f>
        <v>632875901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-2508684</v>
      </c>
      <c r="J53" s="58">
        <f>E33-J51</f>
        <v>-2772821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77</v>
      </c>
      <c r="D61" s="83"/>
      <c r="E61" s="21"/>
      <c r="F61" s="21"/>
      <c r="G61" s="83" t="s">
        <v>76</v>
      </c>
      <c r="H61" s="83"/>
      <c r="I61" s="25"/>
      <c r="J61" s="21"/>
    </row>
    <row r="62" spans="2:10" ht="13.5" customHeight="1">
      <c r="B62" s="26"/>
      <c r="C62" s="77" t="s">
        <v>78</v>
      </c>
      <c r="D62" s="77"/>
      <c r="E62" s="27"/>
      <c r="F62" s="27"/>
      <c r="G62" s="77" t="s">
        <v>75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COMISIÓN NACIONAL PARA LA PROTECCIÓN Y DEFENSA DE LOS USUARIOS DE SERVICIOS FINANCIEROS 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21037681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21037681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637940828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637940828</v>
      </c>
    </row>
    <row r="18" spans="1:5" ht="24" customHeight="1">
      <c r="A18" s="92"/>
      <c r="B18" s="94"/>
      <c r="C18" s="85" t="s">
        <v>20</v>
      </c>
      <c r="D18" s="85"/>
      <c r="E18" s="4">
        <f>'EA'!D26</f>
        <v>0</v>
      </c>
    </row>
    <row r="19" spans="1:5" ht="24" customHeight="1">
      <c r="A19" s="92"/>
      <c r="B19" s="94"/>
      <c r="C19" s="86" t="s">
        <v>21</v>
      </c>
      <c r="D19" s="86"/>
      <c r="E19" s="6">
        <f>'EA'!D27</f>
        <v>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0</v>
      </c>
    </row>
    <row r="24" spans="1:5" ht="24" customHeight="1">
      <c r="A24" s="92"/>
      <c r="B24" s="7"/>
      <c r="C24" s="88" t="s">
        <v>26</v>
      </c>
      <c r="D24" s="88"/>
      <c r="E24" s="4">
        <f>'EA'!D33</f>
        <v>658978509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646016585</v>
      </c>
    </row>
    <row r="26" spans="1:5" ht="24" customHeight="1">
      <c r="A26" s="92"/>
      <c r="B26" s="95"/>
      <c r="C26" s="86" t="s">
        <v>29</v>
      </c>
      <c r="D26" s="86"/>
      <c r="E26" s="5">
        <f>'EA'!I13</f>
        <v>455613503</v>
      </c>
    </row>
    <row r="27" spans="1:5" ht="24" customHeight="1">
      <c r="A27" s="92"/>
      <c r="B27" s="95"/>
      <c r="C27" s="86" t="s">
        <v>30</v>
      </c>
      <c r="D27" s="86"/>
      <c r="E27" s="5">
        <f>'EA'!I14</f>
        <v>5395524</v>
      </c>
    </row>
    <row r="28" spans="1:5" ht="24" customHeight="1">
      <c r="A28" s="92"/>
      <c r="B28" s="95"/>
      <c r="C28" s="86" t="s">
        <v>31</v>
      </c>
      <c r="D28" s="86"/>
      <c r="E28" s="5">
        <f>'EA'!I15</f>
        <v>185007558</v>
      </c>
    </row>
    <row r="29" spans="1:5" ht="24" customHeight="1">
      <c r="A29" s="92"/>
      <c r="B29" s="95"/>
      <c r="C29" s="85" t="s">
        <v>32</v>
      </c>
      <c r="D29" s="85"/>
      <c r="E29" s="4">
        <f>'EA'!I17</f>
        <v>12949856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12949856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2520752</v>
      </c>
    </row>
    <row r="50" spans="1:5" ht="24" customHeight="1">
      <c r="A50" s="92"/>
      <c r="B50" s="95"/>
      <c r="C50" s="86" t="s">
        <v>52</v>
      </c>
      <c r="D50" s="86"/>
      <c r="E50" s="5">
        <f>'EA'!I41</f>
        <v>2520752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661487193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-2508684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19751000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19751000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610352080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610352080</v>
      </c>
    </row>
    <row r="72" spans="1:5" ht="24" customHeight="1">
      <c r="A72" s="92"/>
      <c r="B72" s="94"/>
      <c r="C72" s="85" t="s">
        <v>20</v>
      </c>
      <c r="D72" s="85"/>
      <c r="E72" s="4">
        <f>'EA'!E26</f>
        <v>0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0</v>
      </c>
    </row>
    <row r="78" spans="1:5" ht="24" customHeight="1">
      <c r="A78" s="92"/>
      <c r="B78" s="7"/>
      <c r="C78" s="88" t="s">
        <v>26</v>
      </c>
      <c r="D78" s="88"/>
      <c r="E78" s="4">
        <f>'EA'!E33</f>
        <v>630103080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617050056</v>
      </c>
    </row>
    <row r="80" spans="1:5" ht="24" customHeight="1">
      <c r="A80" s="92"/>
      <c r="B80" s="95"/>
      <c r="C80" s="86" t="s">
        <v>29</v>
      </c>
      <c r="D80" s="86"/>
      <c r="E80" s="5">
        <f>'EA'!J13</f>
        <v>446616579</v>
      </c>
    </row>
    <row r="81" spans="1:5" ht="24" customHeight="1">
      <c r="A81" s="92"/>
      <c r="B81" s="95"/>
      <c r="C81" s="86" t="s">
        <v>30</v>
      </c>
      <c r="D81" s="86"/>
      <c r="E81" s="5">
        <f>'EA'!J14</f>
        <v>5326320</v>
      </c>
    </row>
    <row r="82" spans="1:5" ht="24" customHeight="1">
      <c r="A82" s="92"/>
      <c r="B82" s="95"/>
      <c r="C82" s="86" t="s">
        <v>31</v>
      </c>
      <c r="D82" s="86"/>
      <c r="E82" s="5">
        <f>'EA'!J15</f>
        <v>165107157</v>
      </c>
    </row>
    <row r="83" spans="1:5" ht="24" customHeight="1">
      <c r="A83" s="92"/>
      <c r="B83" s="95"/>
      <c r="C83" s="85" t="s">
        <v>32</v>
      </c>
      <c r="D83" s="85"/>
      <c r="E83" s="4">
        <f>'EA'!J17</f>
        <v>13053024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13053024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2772821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2772821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632875901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-2772821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Gilberto Sosa Sánchez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de Programación y Finanzas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José Manuel López Velázquez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Jefe del departamento de contabilidad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dulce_garcia</cp:lastModifiedBy>
  <cp:lastPrinted>2014-03-12T18:39:47Z</cp:lastPrinted>
  <dcterms:created xsi:type="dcterms:W3CDTF">2014-01-27T17:39:58Z</dcterms:created>
  <dcterms:modified xsi:type="dcterms:W3CDTF">2014-03-26T15:45:04Z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