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R06-GSC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<sst xmlns="http://schemas.openxmlformats.org/spreadsheetml/2006/main" count="47" uniqueCount="45">
  <si>
    <t>CUENTA DE LA HACIENDA PÚBLICA FEDERAL DE 2013</t>
  </si>
  <si>
    <t xml:space="preserve">INGRESOS DE FLUJO DE EFECTIVO DE ENTIDADES DE CONTROL PRESUPUESTARIO INDIRECTO </t>
  </si>
  <si>
    <t>ASEGURADORAS</t>
  </si>
  <si>
    <t>06 SECRETARÍA DE HACIENDA Y CRÉDITO PÚBLICO</t>
  </si>
  <si>
    <t>GSC  SEGUROS DE CRÉDITO A LA VIVIENDA SHF, S.A. DE C.V.</t>
  </si>
  <si>
    <t>(Pesos)</t>
  </si>
  <si>
    <t>Conceptos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</si>
  <si>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</si>
  <si>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</si>
  <si>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</si>
  <si>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</si>
  <si>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CORRIENTES</t>
  </si>
  <si>
    <t>FINANCIERAS EN EL SECTOR PÚBLICO</t>
  </si>
  <si>
    <t xml:space="preserve">FINANCIERAS EN OTROS SECTORES </t>
  </si>
  <si>
    <t>CORRIENTES Y DE CAPITAL</t>
  </si>
  <si>
    <t>BENEFICIOS</t>
  </si>
  <si>
    <t>COMISIONES COBRADAS</t>
  </si>
  <si>
    <t>DIVIDENDOS</t>
  </si>
  <si>
    <t xml:space="preserve">INCREMENTO DE CAPITAL      </t>
  </si>
  <si>
    <t>INGRESOS POR PRIMAS</t>
  </si>
  <si>
    <t>INGRESOS POR REAFIANZAMIENTO</t>
  </si>
  <si>
    <t>INGRESOS POR REASEGURO</t>
  </si>
  <si>
    <t>INTERESES Y RENDIMIENTOS SOBRE INVERSIONES</t>
  </si>
  <si>
    <t>PRODUCTOS DE INMUEBLES</t>
  </si>
  <si>
    <t>PRODUCTOS EN TRÁMITE</t>
  </si>
  <si>
    <t>PRODUCTOS VARIOS</t>
  </si>
  <si>
    <t>RECUPERACIÓN DE CARTERA</t>
  </si>
  <si>
    <t>INGRESOS POR OPERACIONES AJENAS</t>
  </si>
  <si>
    <t>POR CUENTA DE TERCEROS</t>
  </si>
  <si>
    <t>POR EROGACIONES RECUPERABLES</t>
  </si>
  <si>
    <t>INGRESOS DIVERSOS</t>
  </si>
  <si>
    <t>CONTRATACIÓN DE CRÉDITOS</t>
  </si>
  <si>
    <t>SUBSIDIOS Y APOYOS FISCALES</t>
  </si>
  <si>
    <t>SUBSIDIOS</t>
  </si>
  <si>
    <t>DE CAPITAL</t>
  </si>
  <si>
    <t>APOYOS FISCALES</t>
  </si>
  <si>
    <t>SERVICIOS PERSONALES</t>
  </si>
  <si>
    <t>OTROS</t>
  </si>
  <si>
    <t>INVERSIÓN FÍSICA</t>
  </si>
  <si>
    <t>INTERESES, COMISIONES Y GASTOS DE LA DEUDA</t>
  </si>
  <si>
    <t>INVERSIÓN FINANCIERA</t>
  </si>
  <si>
    <t>AMORTIZACIÓN DE PASIVOS</t>
  </si>
  <si>
    <t>1/ Las cifras a pesos y las sumas, pueden diferir por efectos de redondeo.  </t>
  </si>
  <si>
    <t>DISPONIBILIDAD INICIAL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</si>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</sst>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sz val="8"/>
      <name val="Tahoma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Continuous" vertical="center"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justify" vertical="justify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justify" wrapText="1"/>
    </xf>
    <xf numFmtId="0" fontId="46" fillId="0" borderId="0" xfId="0" applyFont="1" applyAlignment="1" quotePrefix="1">
      <alignment/>
    </xf>
    <xf numFmtId="49" fontId="9" fillId="0" borderId="0" xfId="0" applyNumberFormat="1" applyFont="1" applyFill="1" applyAlignment="1">
      <alignment horizontal="justify" vertical="justify" wrapText="1"/>
    </xf>
    <xf numFmtId="164" fontId="4" fillId="0" borderId="13" xfId="46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left" vertical="justify" wrapText="1" indent="1"/>
    </xf>
    <xf numFmtId="49" fontId="8" fillId="0" borderId="0" xfId="0" applyNumberFormat="1" applyFont="1" applyFill="1" applyAlignment="1">
      <alignment horizontal="left" vertical="justify" wrapText="1" indent="2"/>
    </xf>
    <xf numFmtId="164" fontId="46" fillId="0" borderId="13" xfId="46" applyNumberFormat="1" applyFont="1" applyFill="1" applyBorder="1" applyAlignment="1">
      <alignment horizontal="right" vertical="top" wrapText="1"/>
    </xf>
    <xf numFmtId="164" fontId="46" fillId="0" borderId="13" xfId="46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left" vertical="center" indent="2"/>
    </xf>
    <xf numFmtId="49" fontId="9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3"/>
    </xf>
    <xf numFmtId="49" fontId="8" fillId="0" borderId="0" xfId="0" applyNumberFormat="1" applyFont="1" applyFill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64" fontId="4" fillId="0" borderId="17" xfId="46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37" fontId="48" fillId="33" borderId="0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/>
    </xf>
    <xf numFmtId="37" fontId="48" fillId="33" borderId="1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Zeros="0" tabSelected="1" zoomScale="50" zoomScaleNormal="50" zoomScaleSheetLayoutView="38" zoomScalePageLayoutView="0" workbookViewId="0" topLeftCell="A4">
      <selection activeCell="H13" sqref="H13:J42"/>
    </sheetView>
  </sheetViews>
  <sheetFormatPr defaultColWidth="11.421875" defaultRowHeight="15"/>
  <cols>
    <col min="1" max="4" width="10.7109375" style="4" customWidth="1"/>
    <col min="5" max="5" width="9.28125" style="3" customWidth="1"/>
    <col min="6" max="6" width="5.00390625" style="3" customWidth="1"/>
    <col min="7" max="7" width="80.7109375" style="3" customWidth="1"/>
    <col min="8" max="10" width="32.00390625" style="3" customWidth="1"/>
    <col min="11" max="11" width="8.8515625" style="3" customWidth="1"/>
    <col min="12" max="16384" width="11.421875" style="3" customWidth="1"/>
  </cols>
  <sheetData>
    <row r="1" spans="1:10" ht="23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23.25">
      <c r="A2" s="1"/>
      <c r="B2" s="1"/>
      <c r="C2" s="1"/>
      <c r="D2" s="1"/>
      <c r="E2" s="1"/>
      <c r="F2" s="1"/>
      <c r="G2" s="2"/>
      <c r="H2" s="2"/>
      <c r="I2" s="2"/>
      <c r="J2" s="2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5"/>
      <c r="H4" s="5"/>
      <c r="I4" s="5"/>
      <c r="J4" s="5"/>
    </row>
    <row r="5" spans="6:10" ht="23.25">
      <c r="F5" s="2" t="s">
        <v>2</v>
      </c>
      <c r="G5" s="5"/>
      <c r="H5" s="5"/>
      <c r="I5" s="5"/>
      <c r="J5" s="5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</v>
      </c>
      <c r="G7" s="2"/>
      <c r="H7" s="2"/>
      <c r="I7" s="2"/>
      <c r="J7" s="2"/>
    </row>
    <row r="8" spans="6:10" ht="23.25">
      <c r="F8" s="2" t="s">
        <v>5</v>
      </c>
      <c r="G8" s="2"/>
      <c r="H8" s="2"/>
      <c r="I8" s="2"/>
      <c r="J8" s="2"/>
    </row>
    <row r="9" spans="6:10" ht="23.25">
      <c r="F9" s="6"/>
      <c r="G9" s="30" t="s">
        <v>6</v>
      </c>
      <c r="H9" s="32" t="s">
        <v>7</v>
      </c>
      <c r="I9" s="34" t="s">
        <v>8</v>
      </c>
      <c r="J9" s="34" t="s">
        <v>9</v>
      </c>
    </row>
    <row r="10" spans="6:10" ht="23.25">
      <c r="F10" s="7"/>
      <c r="G10" s="31"/>
      <c r="H10" s="33"/>
      <c r="I10" s="33"/>
      <c r="J10" s="33"/>
    </row>
    <row r="11" spans="6:10" ht="23.25">
      <c r="F11" s="8"/>
      <c r="G11" s="9"/>
      <c r="H11" s="10"/>
      <c r="I11" s="11"/>
      <c r="J11" s="11"/>
    </row>
    <row r="12" spans="6:10" ht="23.25">
      <c r="F12" s="8"/>
      <c r="G12" s="12"/>
      <c r="H12" s="10"/>
      <c r="I12" s="11"/>
      <c r="J12" s="11"/>
    </row>
    <row r="13" spans="2:10" ht="27.75">
      <c r="B13" s="13"/>
      <c r="F13" s="8"/>
      <c r="G13" s="14" t="s">
        <v>10</v>
      </c>
      <c r="H13" s="15">
        <f>+H15+H19+H32+H35+H37</f>
        <v>3729175196</v>
      </c>
      <c r="I13" s="15">
        <f>+I15+I19+I32+I35+I37</f>
        <v>3966834113</v>
      </c>
      <c r="J13" s="15">
        <f>+J15+J19+J32+J35+J37</f>
        <v>3889745212</v>
      </c>
    </row>
    <row r="14" spans="6:10" ht="23.25">
      <c r="F14" s="8"/>
      <c r="G14" s="12"/>
      <c r="H14" s="15"/>
      <c r="I14" s="15"/>
      <c r="J14" s="15"/>
    </row>
    <row r="15" spans="2:10" ht="23.25">
      <c r="B15" s="13"/>
      <c r="F15" s="8"/>
      <c r="G15" s="16" t="s">
        <v>43</v>
      </c>
      <c r="H15" s="18">
        <f>SUM(H16:H18)</f>
        <v>2972736990</v>
      </c>
      <c r="I15" s="18">
        <f>SUM(I16:I18)</f>
        <v>2948494460</v>
      </c>
      <c r="J15" s="18">
        <f>SUM(J16:J18)</f>
        <v>2948494460</v>
      </c>
    </row>
    <row r="16" spans="2:10" ht="23.25">
      <c r="B16" s="13"/>
      <c r="F16" s="8"/>
      <c r="G16" s="17" t="s">
        <v>11</v>
      </c>
      <c r="H16" s="18">
        <v>450000</v>
      </c>
      <c r="I16" s="18">
        <v>156926</v>
      </c>
      <c r="J16" s="18">
        <v>156926</v>
      </c>
    </row>
    <row r="17" spans="2:10" ht="23.25">
      <c r="B17" s="13"/>
      <c r="F17" s="8"/>
      <c r="G17" s="17" t="s">
        <v>12</v>
      </c>
      <c r="H17" s="18">
        <v>2972286990</v>
      </c>
      <c r="I17" s="18">
        <v>2948337534</v>
      </c>
      <c r="J17" s="18">
        <v>2948337534</v>
      </c>
    </row>
    <row r="18" spans="2:10" ht="23.25">
      <c r="B18" s="13"/>
      <c r="F18" s="8"/>
      <c r="G18" s="17" t="s">
        <v>13</v>
      </c>
      <c r="H18" s="18">
        <v>0</v>
      </c>
      <c r="I18" s="18">
        <v>0</v>
      </c>
      <c r="J18" s="18"/>
    </row>
    <row r="19" spans="2:10" ht="23.25">
      <c r="B19" s="13"/>
      <c r="F19" s="8"/>
      <c r="G19" s="16" t="s">
        <v>14</v>
      </c>
      <c r="H19" s="18">
        <f>SUM(H20:H31)</f>
        <v>639417301</v>
      </c>
      <c r="I19" s="18">
        <f>SUM(I20:I31)</f>
        <v>538650688</v>
      </c>
      <c r="J19" s="18">
        <f>SUM(J20:J31)</f>
        <v>634653672</v>
      </c>
    </row>
    <row r="20" spans="2:10" ht="23.25">
      <c r="B20" s="13"/>
      <c r="F20" s="8"/>
      <c r="G20" s="17" t="s">
        <v>15</v>
      </c>
      <c r="H20" s="18">
        <v>0</v>
      </c>
      <c r="I20" s="18">
        <v>0</v>
      </c>
      <c r="J20" s="18"/>
    </row>
    <row r="21" spans="2:10" ht="23.25">
      <c r="B21" s="13"/>
      <c r="F21" s="8"/>
      <c r="G21" s="17" t="s">
        <v>16</v>
      </c>
      <c r="H21" s="18">
        <v>0</v>
      </c>
      <c r="I21" s="18">
        <v>0</v>
      </c>
      <c r="J21" s="18"/>
    </row>
    <row r="22" spans="2:10" ht="23.25">
      <c r="B22" s="13"/>
      <c r="F22" s="8"/>
      <c r="G22" s="17" t="s">
        <v>17</v>
      </c>
      <c r="H22" s="18">
        <v>0</v>
      </c>
      <c r="I22" s="18">
        <v>0</v>
      </c>
      <c r="J22" s="19"/>
    </row>
    <row r="23" spans="2:10" ht="23.25">
      <c r="B23" s="13"/>
      <c r="F23" s="8"/>
      <c r="G23" s="17" t="s">
        <v>18</v>
      </c>
      <c r="H23" s="18">
        <v>0</v>
      </c>
      <c r="I23" s="18">
        <v>0</v>
      </c>
      <c r="J23" s="18"/>
    </row>
    <row r="24" spans="2:10" ht="23.25">
      <c r="B24" s="13"/>
      <c r="F24" s="8"/>
      <c r="G24" s="17" t="s">
        <v>19</v>
      </c>
      <c r="H24" s="18">
        <v>0</v>
      </c>
      <c r="I24" s="18">
        <v>449574824</v>
      </c>
      <c r="J24" s="18">
        <v>442824771</v>
      </c>
    </row>
    <row r="25" spans="2:10" ht="23.25">
      <c r="B25" s="13"/>
      <c r="F25" s="8"/>
      <c r="G25" s="17" t="s">
        <v>20</v>
      </c>
      <c r="H25" s="19">
        <v>506358132</v>
      </c>
      <c r="I25" s="19">
        <v>0</v>
      </c>
      <c r="J25" s="19"/>
    </row>
    <row r="26" spans="2:10" ht="23.25">
      <c r="B26" s="13"/>
      <c r="F26" s="8"/>
      <c r="G26" s="17" t="s">
        <v>21</v>
      </c>
      <c r="H26" s="18">
        <v>3966952</v>
      </c>
      <c r="I26" s="18">
        <v>2724488</v>
      </c>
      <c r="J26" s="18">
        <v>5358201</v>
      </c>
    </row>
    <row r="27" spans="2:10" ht="24" customHeight="1">
      <c r="B27" s="13"/>
      <c r="F27" s="8"/>
      <c r="G27" s="17" t="s">
        <v>22</v>
      </c>
      <c r="H27" s="18">
        <v>129092217</v>
      </c>
      <c r="I27" s="18">
        <v>86351376</v>
      </c>
      <c r="J27" s="18">
        <v>186470700</v>
      </c>
    </row>
    <row r="28" spans="2:10" ht="23.25">
      <c r="B28" s="13"/>
      <c r="F28" s="8"/>
      <c r="G28" s="17" t="s">
        <v>23</v>
      </c>
      <c r="H28" s="18">
        <v>0</v>
      </c>
      <c r="I28" s="18">
        <v>0</v>
      </c>
      <c r="J28" s="19"/>
    </row>
    <row r="29" spans="2:10" ht="23.25">
      <c r="B29" s="13"/>
      <c r="F29" s="8"/>
      <c r="G29" s="17" t="s">
        <v>24</v>
      </c>
      <c r="H29" s="18">
        <v>0</v>
      </c>
      <c r="I29" s="18">
        <v>0</v>
      </c>
      <c r="J29" s="18"/>
    </row>
    <row r="30" spans="2:10" ht="23.25">
      <c r="B30" s="13"/>
      <c r="F30" s="8"/>
      <c r="G30" s="20" t="s">
        <v>25</v>
      </c>
      <c r="H30" s="18">
        <v>0</v>
      </c>
      <c r="I30" s="18">
        <v>0</v>
      </c>
      <c r="J30" s="18"/>
    </row>
    <row r="31" spans="2:10" ht="23.25">
      <c r="B31" s="13"/>
      <c r="F31" s="8"/>
      <c r="G31" s="20" t="s">
        <v>26</v>
      </c>
      <c r="H31" s="18">
        <v>0</v>
      </c>
      <c r="I31" s="18">
        <v>0</v>
      </c>
      <c r="J31" s="18"/>
    </row>
    <row r="32" spans="2:10" ht="23.25">
      <c r="B32" s="13"/>
      <c r="F32" s="8"/>
      <c r="G32" s="16" t="s">
        <v>27</v>
      </c>
      <c r="H32" s="19">
        <f>SUM(H33:H34)</f>
        <v>0</v>
      </c>
      <c r="I32" s="19">
        <f>SUM(I33:I34)</f>
        <v>0</v>
      </c>
      <c r="J32" s="19">
        <f>SUM(J33:J34)</f>
        <v>0</v>
      </c>
    </row>
    <row r="33" spans="2:10" ht="23.25">
      <c r="B33" s="13"/>
      <c r="E33" s="4"/>
      <c r="F33" s="8"/>
      <c r="G33" s="17" t="s">
        <v>28</v>
      </c>
      <c r="H33" s="18">
        <v>0</v>
      </c>
      <c r="I33" s="18">
        <v>0</v>
      </c>
      <c r="J33" s="18"/>
    </row>
    <row r="34" spans="2:10" ht="23.25">
      <c r="B34" s="13"/>
      <c r="E34" s="4"/>
      <c r="F34" s="8"/>
      <c r="G34" s="17" t="s">
        <v>29</v>
      </c>
      <c r="H34" s="18">
        <v>0</v>
      </c>
      <c r="I34" s="18">
        <v>0</v>
      </c>
      <c r="J34" s="18"/>
    </row>
    <row r="35" spans="2:10" ht="23.25">
      <c r="B35" s="13"/>
      <c r="F35" s="8"/>
      <c r="G35" s="21" t="s">
        <v>30</v>
      </c>
      <c r="H35" s="18">
        <v>117020905</v>
      </c>
      <c r="I35" s="18">
        <v>479688965</v>
      </c>
      <c r="J35" s="18">
        <v>306597080</v>
      </c>
    </row>
    <row r="36" spans="2:10" ht="23.25">
      <c r="B36" s="13"/>
      <c r="F36" s="8"/>
      <c r="G36" s="16" t="s">
        <v>31</v>
      </c>
      <c r="H36" s="18">
        <v>0</v>
      </c>
      <c r="I36" s="18">
        <v>0</v>
      </c>
      <c r="J36" s="19"/>
    </row>
    <row r="37" spans="2:10" ht="23.25">
      <c r="B37" s="13"/>
      <c r="F37" s="8"/>
      <c r="G37" s="16" t="s">
        <v>32</v>
      </c>
      <c r="H37" s="19">
        <f>+H38+H41</f>
        <v>0</v>
      </c>
      <c r="I37" s="19">
        <f>+I38+I41</f>
        <v>0</v>
      </c>
      <c r="J37" s="19">
        <f>+J38+J41</f>
        <v>0</v>
      </c>
    </row>
    <row r="38" spans="2:10" ht="23.25">
      <c r="B38" s="13"/>
      <c r="F38" s="8"/>
      <c r="G38" s="17" t="s">
        <v>33</v>
      </c>
      <c r="H38" s="19">
        <f>SUM(H39:H40)</f>
        <v>0</v>
      </c>
      <c r="I38" s="19">
        <f>SUM(I39:I40)</f>
        <v>0</v>
      </c>
      <c r="J38" s="19">
        <f>SUM(J39:J40)</f>
        <v>0</v>
      </c>
    </row>
    <row r="39" spans="2:10" ht="23.25">
      <c r="B39" s="13"/>
      <c r="F39" s="8"/>
      <c r="G39" s="22" t="s">
        <v>11</v>
      </c>
      <c r="H39" s="18">
        <v>0</v>
      </c>
      <c r="I39" s="18">
        <v>0</v>
      </c>
      <c r="J39" s="18"/>
    </row>
    <row r="40" spans="2:10" ht="23.25">
      <c r="B40" s="13"/>
      <c r="F40" s="8"/>
      <c r="G40" s="22" t="s">
        <v>34</v>
      </c>
      <c r="H40" s="19">
        <v>0</v>
      </c>
      <c r="I40" s="19">
        <v>0</v>
      </c>
      <c r="J40" s="19"/>
    </row>
    <row r="41" spans="2:10" ht="23.25">
      <c r="B41" s="13"/>
      <c r="F41" s="8"/>
      <c r="G41" s="17" t="s">
        <v>35</v>
      </c>
      <c r="H41" s="19">
        <f>+H42+H45+H46+H47+H48</f>
        <v>0</v>
      </c>
      <c r="I41" s="19">
        <f>+I42+I45+I46+I47+I48</f>
        <v>0</v>
      </c>
      <c r="J41" s="19">
        <f>+J42+J45+J46+J47+J48</f>
        <v>0</v>
      </c>
    </row>
    <row r="42" spans="2:10" ht="23.25">
      <c r="B42" s="13"/>
      <c r="F42" s="8"/>
      <c r="G42" s="23" t="s">
        <v>11</v>
      </c>
      <c r="H42" s="19">
        <f>SUM(H43:H44)</f>
        <v>0</v>
      </c>
      <c r="I42" s="19">
        <f>SUM(I43:I44)</f>
        <v>0</v>
      </c>
      <c r="J42" s="19">
        <f>SUM(J43:J44)</f>
        <v>0</v>
      </c>
    </row>
    <row r="43" spans="2:10" ht="23.25">
      <c r="B43" s="13"/>
      <c r="F43" s="8"/>
      <c r="G43" s="24" t="s">
        <v>36</v>
      </c>
      <c r="H43" s="18">
        <v>0</v>
      </c>
      <c r="I43" s="18">
        <v>0</v>
      </c>
      <c r="J43" s="19"/>
    </row>
    <row r="44" spans="2:10" ht="23.25">
      <c r="B44" s="13"/>
      <c r="F44" s="8"/>
      <c r="G44" s="24" t="s">
        <v>37</v>
      </c>
      <c r="H44" s="18">
        <v>0</v>
      </c>
      <c r="I44" s="18">
        <v>0</v>
      </c>
      <c r="J44" s="19"/>
    </row>
    <row r="45" spans="2:10" ht="23.25">
      <c r="B45" s="13"/>
      <c r="F45" s="8"/>
      <c r="G45" s="22" t="s">
        <v>38</v>
      </c>
      <c r="H45" s="18">
        <v>0</v>
      </c>
      <c r="I45" s="18">
        <v>0</v>
      </c>
      <c r="J45" s="18"/>
    </row>
    <row r="46" spans="2:10" ht="23.25">
      <c r="B46" s="13"/>
      <c r="F46" s="8"/>
      <c r="G46" s="23" t="s">
        <v>39</v>
      </c>
      <c r="H46" s="18">
        <v>0</v>
      </c>
      <c r="I46" s="18">
        <v>0</v>
      </c>
      <c r="J46" s="19"/>
    </row>
    <row r="47" spans="2:10" ht="23.25">
      <c r="B47" s="13"/>
      <c r="F47" s="8"/>
      <c r="G47" s="23" t="s">
        <v>40</v>
      </c>
      <c r="H47" s="18">
        <v>0</v>
      </c>
      <c r="I47" s="18">
        <v>0</v>
      </c>
      <c r="J47" s="19"/>
    </row>
    <row r="48" spans="2:10" ht="23.25">
      <c r="B48" s="13"/>
      <c r="F48" s="8"/>
      <c r="G48" s="23" t="s">
        <v>41</v>
      </c>
      <c r="H48" s="18">
        <v>0</v>
      </c>
      <c r="I48" s="18">
        <v>0</v>
      </c>
      <c r="J48" s="19"/>
    </row>
    <row r="49" spans="6:10" ht="23.25">
      <c r="F49" s="25"/>
      <c r="G49" s="26"/>
      <c r="H49" s="27"/>
      <c r="I49" s="27"/>
      <c r="J49" s="27"/>
    </row>
    <row r="50" spans="6:10" ht="23.25">
      <c r="F50" s="35" t="s">
        <v>42</v>
      </c>
      <c r="G50" s="35"/>
      <c r="H50" s="35"/>
      <c r="I50" s="35"/>
      <c r="J50" s="35"/>
    </row>
    <row r="51" spans="6:10" ht="78" customHeight="1">
      <c r="F51" s="28" t="s">
        <v>44</v>
      </c>
      <c r="G51" s="29"/>
      <c r="H51" s="29"/>
      <c r="I51" s="29"/>
      <c r="J51" s="29"/>
    </row>
  </sheetData>
  <sheetProtection/>
  <mergeCells count="6">
    <mergeCell ref="F51:J51"/>
    <mergeCell ref="G9:G10"/>
    <mergeCell ref="H9:H10"/>
    <mergeCell ref="I9:I10"/>
    <mergeCell ref="J9:J10"/>
    <mergeCell ref="F50:J50"/>
  </mergeCells>
  <printOptions verticalCentered="1"/>
  <pageMargins left="2.0866141732283467" right="0.31496062992125984" top="0.15748031496062992" bottom="0.15748031496062992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2014-04-07T22:42:13Z</cp:lastPrinted>
  <dcterms:created xsi:type="dcterms:W3CDTF">2014-03-14T00:56:35Z</dcterms:created>
  <dcterms:modified xsi:type="dcterms:W3CDTF">2014-04-22T16:40:38Z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