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<sst xmlns="http://schemas.openxmlformats.org/spreadsheetml/2006/main" count="157" uniqueCount="53">
  <si>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</si>
  <si>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</si>
  <si>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</si>
  <si>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</si>
  <si>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</si>
  <si>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</si>
  <si>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</si>
  <si>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</si>
  <si>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</si>
  <si>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</si>
  <si>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</si>
  <si>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</si>
  <si>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</si>
  <si>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</si>
  <si>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</si>
  <si>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</si>
  <si>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</si>
  <si>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</si>
  <si>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</si>
  <si>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</si>
  <si>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</si>
  <si>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</si>
  <si>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</si>
  <si>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</si>
  <si>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</si>
  <si>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</si>
  <si>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</si>
  <si>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</si>
  <si>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</si>
  <si>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</si>
  <si>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</si>
  <si>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</si>
  <si>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</si>
  <si>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</si>
  <si>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</si>
  <si>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</si>
  <si>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</si>
  <si>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</si>
  <si>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</si>
  <si>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</si>
  <si>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</si>
  <si>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</si>
  <si>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</si>
  <si>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</si>
  <si>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</si>
  <si>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</si>
  <si>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</si>
  <si>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</si>
  <si>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Ing. Rubén Villagrán Muñoz</t>
  </si>
  <si>
    <t>Director de Finanzas y Planeación Corporativa</t>
  </si>
  <si>
    <t>C.P. Francisco Sánchez Barrón</t>
  </si>
  <si>
    <t>Subdirector de Contabilidad</t>
  </si>
  <si>
    <t>FONDO DE GARANTÍA Y FOMENTO PARA LAS ACTIVIDADES PESQUERAS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</si>
</sst>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0" fillId="33" borderId="0" xfId="0" applyFont="1" applyFill="1" applyBorder="1" applyAlignment="1">
      <alignment vertical="top"/>
    </xf>
    <xf numFmtId="3" fontId="50" fillId="16" borderId="0" xfId="47" applyNumberFormat="1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2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3" fillId="34" borderId="0" xfId="0" applyFont="1" applyFill="1" applyBorder="1" applyAlignment="1">
      <alignment/>
    </xf>
    <xf numFmtId="0" fontId="5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4" fillId="34" borderId="0" xfId="0" applyFont="1" applyFill="1" applyBorder="1" applyAlignment="1">
      <alignment/>
    </xf>
    <xf numFmtId="0" fontId="55" fillId="34" borderId="10" xfId="0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55" fillId="34" borderId="0" xfId="0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6" fillId="34" borderId="10" xfId="0" applyFont="1" applyFill="1" applyBorder="1" applyAlignment="1">
      <alignment vertical="top"/>
    </xf>
    <xf numFmtId="3" fontId="55" fillId="34" borderId="0" xfId="47" applyNumberFormat="1" applyFont="1" applyFill="1" applyBorder="1" applyAlignment="1">
      <alignment vertical="top"/>
    </xf>
    <xf numFmtId="0" fontId="56" fillId="34" borderId="11" xfId="0" applyFont="1" applyFill="1" applyBorder="1" applyAlignment="1">
      <alignment vertical="top"/>
    </xf>
    <xf numFmtId="0" fontId="53" fillId="34" borderId="10" xfId="0" applyFont="1" applyFill="1" applyBorder="1" applyAlignment="1">
      <alignment vertical="top"/>
    </xf>
    <xf numFmtId="3" fontId="53" fillId="34" borderId="0" xfId="0" applyNumberFormat="1" applyFont="1" applyFill="1" applyBorder="1" applyAlignment="1">
      <alignment vertical="top"/>
    </xf>
    <xf numFmtId="0" fontId="53" fillId="34" borderId="11" xfId="0" applyFont="1" applyFill="1" applyBorder="1" applyAlignment="1">
      <alignment vertical="top"/>
    </xf>
    <xf numFmtId="0" fontId="53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3" fillId="34" borderId="0" xfId="47" applyNumberFormat="1" applyFont="1" applyFill="1" applyBorder="1" applyAlignment="1">
      <alignment vertical="top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horizontal="left"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4" fillId="35" borderId="13" xfId="52" applyFont="1" applyFill="1" applyBorder="1" applyAlignment="1">
      <alignment horizontal="center" vertical="center" wrapText="1"/>
      <protection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4" xfId="52" applyFont="1" applyFill="1" applyBorder="1" applyAlignment="1">
      <alignment horizontal="center" vertical="center" wrapText="1"/>
      <protection/>
    </xf>
    <xf numFmtId="0" fontId="54" fillId="35" borderId="15" xfId="52" applyFont="1" applyFill="1" applyBorder="1" applyAlignment="1">
      <alignment horizontal="center" vertical="center" wrapText="1"/>
      <protection/>
    </xf>
    <xf numFmtId="0" fontId="54" fillId="35" borderId="16" xfId="52" applyFont="1" applyFill="1" applyBorder="1" applyAlignment="1">
      <alignment horizontal="center" vertical="center" wrapText="1"/>
      <protection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2" xfId="52" applyFont="1" applyFill="1" applyBorder="1" applyAlignment="1">
      <alignment horizontal="center" vertical="center" wrapText="1"/>
      <protection/>
    </xf>
    <xf numFmtId="0" fontId="54" fillId="35" borderId="17" xfId="52" applyFont="1" applyFill="1" applyBorder="1" applyAlignment="1">
      <alignment horizontal="center" vertical="center" wrapText="1"/>
      <protection/>
    </xf>
    <xf numFmtId="0" fontId="53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/>
    </xf>
    <xf numFmtId="0" fontId="53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4" fillId="35" borderId="14" xfId="52" applyFont="1" applyFill="1" applyBorder="1" applyAlignment="1">
      <alignment horizontal="center" vertical="center" wrapText="1"/>
      <protection/>
    </xf>
    <xf numFmtId="0" fontId="54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5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3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3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3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21</xdr:row>
      <xdr:rowOff>123825</xdr:rowOff>
    </xdr:from>
    <xdr:ext cx="6838950" cy="1638300"/>
    <xdr:sp>
      <xdr:nvSpPr>
        <xdr:cNvPr id="1" name="1 Rectángulo"/>
        <xdr:cNvSpPr>
          <a:spLocks/>
        </xdr:cNvSpPr>
      </xdr:nvSpPr>
      <xdr:spPr>
        <a:xfrm rot="19765578">
          <a:off x="1400175" y="3371850"/>
          <a:ext cx="683895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A8" sqref="A8:I8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52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0</v>
      </c>
      <c r="E16" s="31">
        <f>SUM(E18:E24)</f>
        <v>0</v>
      </c>
      <c r="F16" s="31">
        <f>SUM(F18:F24)</f>
        <v>0</v>
      </c>
      <c r="G16" s="31">
        <f>D16+E16-F16</f>
        <v>0</v>
      </c>
      <c r="H16" s="31">
        <f>G16-D16</f>
        <v>0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0</v>
      </c>
      <c r="E18" s="37">
        <v>0</v>
      </c>
      <c r="F18" s="37">
        <v>0</v>
      </c>
      <c r="G18" s="38">
        <f>D18+E18-F18</f>
        <v>0</v>
      </c>
      <c r="H18" s="38">
        <f>G18-D18</f>
        <v>0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0</v>
      </c>
      <c r="E19" s="37">
        <v>0</v>
      </c>
      <c r="F19" s="37">
        <v>0</v>
      </c>
      <c r="G19" s="38">
        <f aca="true" t="shared" si="0" ref="G19:G24">D19+E19-F19</f>
        <v>0</v>
      </c>
      <c r="H19" s="38">
        <f aca="true" t="shared" si="1" ref="H19:H24">G19-D19</f>
        <v>0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2">
      <c r="A26" s="30"/>
      <c r="B26" s="57" t="s">
        <v>23</v>
      </c>
      <c r="C26" s="57"/>
      <c r="D26" s="31">
        <f>SUM(D28:D36)</f>
        <v>0</v>
      </c>
      <c r="E26" s="31">
        <f>SUM(E28:E36)</f>
        <v>0</v>
      </c>
      <c r="F26" s="31">
        <f>SUM(F28:F36)</f>
        <v>0</v>
      </c>
      <c r="G26" s="31">
        <f>D26+E26-F26</f>
        <v>0</v>
      </c>
      <c r="H26" s="31">
        <f>G26-D26</f>
        <v>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0</v>
      </c>
      <c r="E31" s="37">
        <v>0</v>
      </c>
      <c r="F31" s="37">
        <v>0</v>
      </c>
      <c r="G31" s="38">
        <f t="shared" si="2"/>
        <v>0</v>
      </c>
      <c r="H31" s="38">
        <f t="shared" si="3"/>
        <v>0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0</v>
      </c>
      <c r="E38" s="31">
        <f>E16+E26</f>
        <v>0</v>
      </c>
      <c r="F38" s="31">
        <f>F16+F26</f>
        <v>0</v>
      </c>
      <c r="G38" s="31">
        <f>G16+G26</f>
        <v>0</v>
      </c>
      <c r="H38" s="31">
        <f>H16+H26</f>
        <v>0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48</v>
      </c>
      <c r="C44" s="68"/>
      <c r="D44" s="13"/>
      <c r="E44" s="68" t="s">
        <v>50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49</v>
      </c>
      <c r="C45" s="67"/>
      <c r="D45" s="45"/>
      <c r="E45" s="67" t="s">
        <v>51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0</v>
      </c>
    </row>
    <row r="7" spans="2:5" ht="15">
      <c r="B7" s="81"/>
      <c r="C7" s="82"/>
      <c r="D7" s="4" t="s">
        <v>16</v>
      </c>
      <c r="E7" s="5">
        <f>EAA!D18</f>
        <v>0</v>
      </c>
    </row>
    <row r="8" spans="2:5" ht="15">
      <c r="B8" s="81"/>
      <c r="C8" s="82"/>
      <c r="D8" s="4" t="s">
        <v>17</v>
      </c>
      <c r="E8" s="5">
        <f>EAA!D19</f>
        <v>0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0</v>
      </c>
    </row>
    <row r="26" spans="2:5" ht="15">
      <c r="B26" s="81"/>
      <c r="C26" s="82"/>
      <c r="D26" s="4" t="s">
        <v>16</v>
      </c>
      <c r="E26" s="5">
        <f>EAA!E18</f>
        <v>0</v>
      </c>
    </row>
    <row r="27" spans="2:5" ht="15">
      <c r="B27" s="81"/>
      <c r="C27" s="82"/>
      <c r="D27" s="4" t="s">
        <v>17</v>
      </c>
      <c r="E27" s="5">
        <f>EAA!E19</f>
        <v>0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0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0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0</v>
      </c>
    </row>
    <row r="45" spans="2:5" ht="15">
      <c r="B45" s="81"/>
      <c r="C45" s="82"/>
      <c r="D45" s="4" t="s">
        <v>16</v>
      </c>
      <c r="E45" s="5">
        <f>EAA!F18</f>
        <v>0</v>
      </c>
    </row>
    <row r="46" spans="2:5" ht="15">
      <c r="B46" s="81"/>
      <c r="C46" s="82"/>
      <c r="D46" s="4" t="s">
        <v>17</v>
      </c>
      <c r="E46" s="5">
        <f>EAA!F19</f>
        <v>0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0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0</v>
      </c>
    </row>
    <row r="64" spans="2:5" ht="15">
      <c r="B64" s="84"/>
      <c r="C64" s="82"/>
      <c r="D64" s="4" t="s">
        <v>16</v>
      </c>
      <c r="E64" s="5">
        <f>EAA!G18</f>
        <v>0</v>
      </c>
    </row>
    <row r="65" spans="2:5" ht="15">
      <c r="B65" s="84"/>
      <c r="C65" s="82"/>
      <c r="D65" s="4" t="s">
        <v>17</v>
      </c>
      <c r="E65" s="5">
        <f>EAA!G19</f>
        <v>0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0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0</v>
      </c>
    </row>
    <row r="75" spans="2:5" ht="15">
      <c r="B75" s="84"/>
      <c r="C75" s="82"/>
      <c r="D75" s="4" t="s">
        <v>27</v>
      </c>
      <c r="E75" s="5">
        <f>EAA!G31</f>
        <v>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0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0</v>
      </c>
    </row>
    <row r="83" spans="2:5" ht="15">
      <c r="B83" s="84"/>
      <c r="C83" s="82"/>
      <c r="D83" s="4" t="s">
        <v>16</v>
      </c>
      <c r="E83" s="5">
        <f>EAA!H18</f>
        <v>0</v>
      </c>
    </row>
    <row r="84" spans="2:5" ht="15">
      <c r="B84" s="84"/>
      <c r="C84" s="82"/>
      <c r="D84" s="4" t="s">
        <v>17</v>
      </c>
      <c r="E84" s="5">
        <f>EAA!H19</f>
        <v>0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0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 APLICA</dc:title>
  <dc:subject/>
  <dc:creator>teresita_quezada</dc:creator>
  <cp:keywords/>
  <dc:description/>
  <cp:lastModifiedBy>Lilia Ivonne Pineda Castañeda</cp:lastModifiedBy>
  <cp:lastPrinted>2014-02-14T16:28:54Z</cp:lastPrinted>
  <dcterms:created xsi:type="dcterms:W3CDTF">2014-01-27T18:04:15Z</dcterms:created>
  <dcterms:modified xsi:type="dcterms:W3CDTF">2014-03-19T22:40:11Z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