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ECONÓMICO'!$A$1:$L$46</definedName>
    <definedName name="DIFERENCIAS">#N/A</definedName>
    <definedName name="FORM" localSheetId="0">'MASC RESUMEN ECONÓMICO'!$A$45</definedName>
    <definedName name="FORM">#REF!</definedName>
    <definedName name="MASCARILLA">#REF!</definedName>
    <definedName name="_xlnm.Print_Titles" localSheetId="0">'MASC RESUMEN ECONÓMICO'!$6:$10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<sst xmlns="http://schemas.openxmlformats.org/spreadsheetml/2006/main" count="43" uniqueCount="43">
  <si>
    <t>(Pesos)</t>
  </si>
  <si>
    <t>CUENTA DE LA HACIENDA PÚBLICA FEDERAL DE 2013</t>
  </si>
  <si>
    <t>Objeto del gasto</t>
  </si>
  <si>
    <t>Denominación</t>
  </si>
  <si>
    <t xml:space="preserve">   CLASIFICACIÓN ECONÓMICA</t>
  </si>
  <si>
    <t>APROBADO</t>
  </si>
  <si>
    <t>MODIFICADO
AUTORIZADO</t>
  </si>
  <si>
    <t>DEVENGADO</t>
  </si>
  <si>
    <t>ECONOMIÍAS</t>
  </si>
  <si>
    <t>ESTADO ANALÍTICO DEL EJERCICIO DEL PRESUPUESTO DE EGRESOS EN CLASIFICACIÓN ECONÓMICA Y POR OBJETO DEL GASTO</t>
  </si>
  <si>
    <t>PAGADO</t>
  </si>
  <si>
    <t>TOTAL</t>
  </si>
  <si>
    <t>Gasto Corriente</t>
  </si>
  <si>
    <t>Gasto de Operación</t>
  </si>
  <si>
    <t>2000 Materiales y suministros</t>
  </si>
  <si>
    <t>3000 Servicios generales</t>
  </si>
  <si>
    <t>1000 Servicios personales</t>
  </si>
  <si>
    <t>Servicios personales</t>
  </si>
  <si>
    <t>1100 Remuneraciones al personal de carácter permanente</t>
  </si>
  <si>
    <t>1300 Remuneraciones adicionales especiales</t>
  </si>
  <si>
    <t>1400 Seguridad social</t>
  </si>
  <si>
    <t>1500 Otras prestaciones sociales y económicas</t>
  </si>
  <si>
    <t>1600 Previsiones</t>
  </si>
  <si>
    <t>1700 Pago de estímulos a servidores públicos</t>
  </si>
  <si>
    <t>2100 Materiales de administración, emisión de documentos y artículos oficiales</t>
  </si>
  <si>
    <t>2400 Materiales y artículos de construcción y reparación</t>
  </si>
  <si>
    <t>2600 Combustibles, lubricantes y aditivos</t>
  </si>
  <si>
    <t>2900 Herramientas, refacciones y accesorios menores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</si>
  <si>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</si>
  <si>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</si>
  <si>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</si>
  <si>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</si>
  <si>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</si>
  <si>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</si>
  <si>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</si>
  <si>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3900 Otros servicios generales</t>
  </si>
  <si>
    <t>2200 Alimentos y utensilios</t>
  </si>
  <si>
    <t>2700 Vestuarios, blancos, prendas de protección y artículos deportivos</t>
  </si>
  <si>
    <t>3800 Servicios oficiales</t>
  </si>
  <si>
    <t>FONDO DE GARANTÍA Y FOMENTO PARA LAS ACTIVIDADES PESQUERAS</t>
  </si>
  <si>
    <t>2500 Productos químicos, farmacéuticos y de laboratorio</t>
  </si>
  <si>
    <t xml:space="preserve">NOTA: Las sumas parciales y total pueden no coincidir debido al redondeo. </t>
  </si>
  <si>
    <t>Fuente: Presupuesto aprobado y modificado, sistemas globalizadores de la Secretaría de Hacienda y Crédito Público. Presupuesto devengado y pagado, la entidad paraestatal.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</si>
</sst>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0#"/>
    <numFmt numFmtId="166" formatCode="00#"/>
    <numFmt numFmtId="167" formatCode="_-[$€-2]* #,##0.00_-;\-[$€-2]* #,##0.00_-;_-[$€-2]* &quot;-&quot;??_-"/>
    <numFmt numFmtId="168" formatCode="_([$€-2]* #,##0.00_);_([$€-2]* \(#,##0.00\);_([$€-2]* &quot;-&quot;??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6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21"/>
      <name val="Soberana Sans"/>
      <family val="3"/>
    </font>
    <font>
      <sz val="23.5"/>
      <color indexed="9"/>
      <name val="Soberana Sans"/>
      <family val="3"/>
    </font>
    <font>
      <sz val="20"/>
      <name val="Soberana Sans"/>
      <family val="3"/>
    </font>
    <font>
      <sz val="23.5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21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0"/>
      <color rgb="FF00000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6" fillId="0" borderId="0">
      <alignment/>
      <protection/>
    </xf>
    <xf numFmtId="167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6" fillId="0" borderId="0">
      <alignment/>
      <protection/>
    </xf>
    <xf numFmtId="168" fontId="1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8" fontId="16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0">
    <xf numFmtId="0" fontId="0" fillId="0" borderId="0" xfId="0" applyAlignment="1">
      <alignment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4" fontId="0" fillId="33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vertical="center"/>
    </xf>
    <xf numFmtId="164" fontId="13" fillId="34" borderId="11" xfId="0" applyNumberFormat="1" applyFont="1" applyFill="1" applyBorder="1" applyAlignment="1">
      <alignment horizontal="centerContinuous" vertical="center"/>
    </xf>
    <xf numFmtId="164" fontId="4" fillId="34" borderId="0" xfId="0" applyNumberFormat="1" applyFont="1" applyFill="1" applyBorder="1" applyAlignment="1">
      <alignment horizontal="centerContinuous" vertical="center"/>
    </xf>
    <xf numFmtId="37" fontId="4" fillId="34" borderId="0" xfId="0" applyNumberFormat="1" applyFont="1" applyFill="1" applyBorder="1" applyAlignment="1">
      <alignment vertical="center"/>
    </xf>
    <xf numFmtId="164" fontId="13" fillId="34" borderId="0" xfId="0" applyNumberFormat="1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Continuous" vertical="center"/>
    </xf>
    <xf numFmtId="164" fontId="53" fillId="34" borderId="0" xfId="0" applyNumberFormat="1" applyFont="1" applyFill="1" applyBorder="1" applyAlignment="1">
      <alignment horizontal="centerContinuous" vertical="top"/>
    </xf>
    <xf numFmtId="164" fontId="4" fillId="34" borderId="11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164" fontId="13" fillId="3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13" fillId="34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3" xfId="0" applyFont="1" applyBorder="1" applyAlignment="1">
      <alignment/>
    </xf>
    <xf numFmtId="165" fontId="12" fillId="0" borderId="12" xfId="0" applyNumberFormat="1" applyFont="1" applyFill="1" applyBorder="1" applyAlignment="1">
      <alignment vertical="top"/>
    </xf>
    <xf numFmtId="166" fontId="12" fillId="0" borderId="12" xfId="0" applyNumberFormat="1" applyFont="1" applyFill="1" applyBorder="1" applyAlignment="1">
      <alignment vertical="top"/>
    </xf>
    <xf numFmtId="0" fontId="12" fillId="0" borderId="12" xfId="0" applyFont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164" fontId="13" fillId="34" borderId="13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5" fontId="12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 wrapText="1"/>
    </xf>
    <xf numFmtId="49" fontId="12" fillId="0" borderId="15" xfId="0" applyNumberFormat="1" applyFont="1" applyFill="1" applyBorder="1" applyAlignment="1">
      <alignment vertical="top"/>
    </xf>
    <xf numFmtId="49" fontId="12" fillId="0" borderId="16" xfId="0" applyNumberFormat="1" applyFont="1" applyFill="1" applyBorder="1" applyAlignment="1">
      <alignment vertical="top"/>
    </xf>
    <xf numFmtId="0" fontId="12" fillId="0" borderId="11" xfId="0" applyFont="1" applyBorder="1" applyAlignment="1">
      <alignment horizontal="left" vertical="top" indent="1"/>
    </xf>
    <xf numFmtId="166" fontId="12" fillId="0" borderId="0" xfId="0" applyNumberFormat="1" applyFont="1" applyFill="1" applyBorder="1" applyAlignment="1">
      <alignment vertical="top"/>
    </xf>
    <xf numFmtId="0" fontId="12" fillId="0" borderId="11" xfId="0" applyFont="1" applyBorder="1" applyAlignment="1">
      <alignment horizontal="left" vertical="top" indent="2"/>
    </xf>
    <xf numFmtId="0" fontId="12" fillId="0" borderId="11" xfId="0" applyFont="1" applyBorder="1" applyAlignment="1">
      <alignment horizontal="left" vertical="top" indent="3"/>
    </xf>
    <xf numFmtId="0" fontId="12" fillId="0" borderId="0" xfId="0" applyFont="1" applyAlignment="1">
      <alignment/>
    </xf>
    <xf numFmtId="164" fontId="12" fillId="0" borderId="0" xfId="0" applyNumberFormat="1" applyFont="1" applyFill="1" applyBorder="1" applyAlignment="1">
      <alignment horizontal="centerContinuous" vertical="center"/>
    </xf>
    <xf numFmtId="164" fontId="12" fillId="0" borderId="0" xfId="0" applyNumberFormat="1" applyFont="1" applyFill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0" fontId="54" fillId="0" borderId="0" xfId="0" applyFont="1" applyAlignment="1">
      <alignment/>
    </xf>
    <xf numFmtId="164" fontId="10" fillId="0" borderId="0" xfId="0" applyNumberFormat="1" applyFont="1" applyFill="1" applyAlignment="1">
      <alignment horizontal="center" vertical="center"/>
    </xf>
    <xf numFmtId="164" fontId="13" fillId="34" borderId="18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164" fontId="13" fillId="34" borderId="19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164" fontId="13" fillId="34" borderId="19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13" fillId="34" borderId="20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164" fontId="13" fillId="34" borderId="23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Euro 2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Millares 4" xfId="55"/>
    <cellStyle name="Currency" xfId="56"/>
    <cellStyle name="Currency [0]" xfId="57"/>
    <cellStyle name="Neutral" xfId="58"/>
    <cellStyle name="No-definido" xfId="59"/>
    <cellStyle name="Normal 10" xfId="60"/>
    <cellStyle name="Normal 2" xfId="61"/>
    <cellStyle name="Normal 2 2" xfId="62"/>
    <cellStyle name="Normal 2 3" xfId="63"/>
    <cellStyle name="Normal 2 4" xfId="64"/>
    <cellStyle name="Normal 3" xfId="65"/>
    <cellStyle name="Normal 3 2" xfId="66"/>
    <cellStyle name="Normal 4" xfId="67"/>
    <cellStyle name="Normal 5" xfId="68"/>
    <cellStyle name="Normal 5 2" xfId="69"/>
    <cellStyle name="Normal 6" xfId="70"/>
    <cellStyle name="Normal 6 2" xfId="71"/>
    <cellStyle name="Normal 7" xfId="72"/>
    <cellStyle name="Normal 8" xfId="73"/>
    <cellStyle name="Normal 9" xfId="74"/>
    <cellStyle name="Notas" xfId="75"/>
    <cellStyle name="Notas 2" xfId="76"/>
    <cellStyle name="Percent" xfId="77"/>
    <cellStyle name="Porcentaje 2" xfId="78"/>
    <cellStyle name="Porcentaje 3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90"/>
  <sheetViews>
    <sheetView showGridLines="0" showZeros="0" tabSelected="1" showOutlineSymbols="0" zoomScale="40" zoomScaleNormal="40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52" sqref="G52"/>
    </sheetView>
  </sheetViews>
  <sheetFormatPr defaultColWidth="0" defaultRowHeight="23.25"/>
  <cols>
    <col min="1" max="1" width="1.60546875" style="0" customWidth="1"/>
    <col min="2" max="6" width="7.609375" style="0" customWidth="1"/>
    <col min="7" max="7" width="100.1484375" style="0" customWidth="1"/>
    <col min="8" max="8" width="31.30859375" style="29" customWidth="1"/>
    <col min="9" max="10" width="31.30859375" style="0" customWidth="1"/>
    <col min="11" max="11" width="31.30859375" style="29" customWidth="1"/>
    <col min="12" max="12" width="31.30859375" style="0" customWidth="1"/>
    <col min="13" max="13" width="0.234375" style="0" customWidth="1"/>
    <col min="14" max="16384" width="0" style="0" hidden="1" customWidth="1"/>
  </cols>
  <sheetData>
    <row r="1" spans="1:13" ht="26.25">
      <c r="A1" s="6"/>
      <c r="B1" s="5"/>
      <c r="C1" s="5"/>
      <c r="D1" s="5"/>
      <c r="E1" s="5"/>
      <c r="F1" s="5"/>
      <c r="G1" s="5"/>
      <c r="H1" s="5"/>
      <c r="I1" s="5"/>
      <c r="J1" s="31"/>
      <c r="K1" s="32"/>
      <c r="L1" s="5"/>
      <c r="M1" s="6"/>
    </row>
    <row r="2" spans="1:13" ht="30">
      <c r="A2" s="6"/>
      <c r="B2" s="7" t="s">
        <v>1</v>
      </c>
      <c r="C2" s="5"/>
      <c r="D2" s="5"/>
      <c r="E2" s="5"/>
      <c r="F2" s="5"/>
      <c r="G2" s="5"/>
      <c r="H2" s="5"/>
      <c r="I2" s="5"/>
      <c r="J2" s="8"/>
      <c r="K2" s="5"/>
      <c r="L2" s="5"/>
      <c r="M2" s="6"/>
    </row>
    <row r="3" spans="1:13" ht="30">
      <c r="A3" s="6"/>
      <c r="B3" s="7" t="s">
        <v>9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30.75">
      <c r="A4" s="6"/>
      <c r="B4" s="64" t="s">
        <v>39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"/>
    </row>
    <row r="5" spans="1:13" ht="30.75">
      <c r="A5" s="6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23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5.75" customHeight="1">
      <c r="A7" s="6"/>
      <c r="B7" s="39" t="s">
        <v>4</v>
      </c>
      <c r="C7" s="24"/>
      <c r="D7" s="24"/>
      <c r="E7" s="24"/>
      <c r="F7" s="24"/>
      <c r="G7" s="19"/>
      <c r="H7" s="65" t="s">
        <v>5</v>
      </c>
      <c r="I7" s="68" t="s">
        <v>6</v>
      </c>
      <c r="J7" s="71" t="s">
        <v>7</v>
      </c>
      <c r="K7" s="77" t="s">
        <v>10</v>
      </c>
      <c r="L7" s="74" t="s">
        <v>8</v>
      </c>
      <c r="M7" s="9"/>
    </row>
    <row r="8" spans="1:13" ht="45.75" customHeight="1">
      <c r="A8" s="6"/>
      <c r="B8" s="20"/>
      <c r="C8" s="25" t="s">
        <v>2</v>
      </c>
      <c r="D8" s="21"/>
      <c r="E8" s="21"/>
      <c r="F8" s="21"/>
      <c r="G8" s="22"/>
      <c r="H8" s="66"/>
      <c r="I8" s="69"/>
      <c r="J8" s="72"/>
      <c r="K8" s="78"/>
      <c r="L8" s="75"/>
      <c r="M8" s="9"/>
    </row>
    <row r="9" spans="1:13" ht="30.75">
      <c r="A9" s="6"/>
      <c r="B9" s="26"/>
      <c r="C9" s="27"/>
      <c r="D9" s="27"/>
      <c r="E9" s="27"/>
      <c r="F9" s="27"/>
      <c r="G9" s="28" t="s">
        <v>3</v>
      </c>
      <c r="H9" s="66"/>
      <c r="I9" s="69"/>
      <c r="J9" s="72"/>
      <c r="K9" s="78"/>
      <c r="L9" s="75"/>
      <c r="M9" s="9"/>
    </row>
    <row r="10" spans="1:13" ht="30.75">
      <c r="A10" s="6"/>
      <c r="B10" s="30"/>
      <c r="C10" s="23"/>
      <c r="D10" s="23"/>
      <c r="E10" s="23"/>
      <c r="F10" s="23"/>
      <c r="G10" s="27"/>
      <c r="H10" s="67"/>
      <c r="I10" s="70"/>
      <c r="J10" s="73"/>
      <c r="K10" s="79"/>
      <c r="L10" s="76"/>
      <c r="M10" s="9"/>
    </row>
    <row r="11" spans="1:13" ht="32.25" customHeight="1">
      <c r="A11" s="6"/>
      <c r="B11" s="33"/>
      <c r="C11" s="34"/>
      <c r="D11" s="35"/>
      <c r="E11" s="35"/>
      <c r="F11" s="36"/>
      <c r="G11" s="36"/>
      <c r="H11" s="37"/>
      <c r="I11" s="38"/>
      <c r="J11" s="38"/>
      <c r="K11" s="37"/>
      <c r="L11" s="38"/>
      <c r="M11" s="1"/>
    </row>
    <row r="12" spans="1:256" ht="32.25" customHeight="1">
      <c r="A12" s="6"/>
      <c r="B12" s="46" t="s">
        <v>11</v>
      </c>
      <c r="C12" s="41"/>
      <c r="D12" s="42"/>
      <c r="E12" s="47"/>
      <c r="F12" s="41"/>
      <c r="G12" s="43"/>
      <c r="H12" s="59">
        <f>+H14</f>
        <v>30036206</v>
      </c>
      <c r="I12" s="59">
        <f aca="true" t="shared" si="0" ref="I12:BT12">+I14</f>
        <v>29047808</v>
      </c>
      <c r="J12" s="59">
        <f t="shared" si="0"/>
        <v>26195950</v>
      </c>
      <c r="K12" s="59">
        <f t="shared" si="0"/>
        <v>26195950</v>
      </c>
      <c r="L12" s="59">
        <f t="shared" si="0"/>
        <v>2851858</v>
      </c>
      <c r="M12" s="59" t="e">
        <f t="shared" si="0"/>
        <v>#REF!</v>
      </c>
      <c r="N12" s="59" t="e">
        <f t="shared" si="0"/>
        <v>#REF!</v>
      </c>
      <c r="O12" s="59" t="e">
        <f t="shared" si="0"/>
        <v>#REF!</v>
      </c>
      <c r="P12" s="59" t="e">
        <f t="shared" si="0"/>
        <v>#REF!</v>
      </c>
      <c r="Q12" s="59" t="e">
        <f t="shared" si="0"/>
        <v>#REF!</v>
      </c>
      <c r="R12" s="59" t="e">
        <f t="shared" si="0"/>
        <v>#REF!</v>
      </c>
      <c r="S12" s="59" t="e">
        <f t="shared" si="0"/>
        <v>#REF!</v>
      </c>
      <c r="T12" s="59" t="e">
        <f t="shared" si="0"/>
        <v>#REF!</v>
      </c>
      <c r="U12" s="59" t="e">
        <f t="shared" si="0"/>
        <v>#REF!</v>
      </c>
      <c r="V12" s="59" t="e">
        <f t="shared" si="0"/>
        <v>#REF!</v>
      </c>
      <c r="W12" s="59" t="e">
        <f t="shared" si="0"/>
        <v>#REF!</v>
      </c>
      <c r="X12" s="59" t="e">
        <f t="shared" si="0"/>
        <v>#REF!</v>
      </c>
      <c r="Y12" s="59" t="e">
        <f t="shared" si="0"/>
        <v>#REF!</v>
      </c>
      <c r="Z12" s="59" t="e">
        <f t="shared" si="0"/>
        <v>#REF!</v>
      </c>
      <c r="AA12" s="59" t="e">
        <f t="shared" si="0"/>
        <v>#REF!</v>
      </c>
      <c r="AB12" s="59" t="e">
        <f t="shared" si="0"/>
        <v>#REF!</v>
      </c>
      <c r="AC12" s="59" t="e">
        <f t="shared" si="0"/>
        <v>#REF!</v>
      </c>
      <c r="AD12" s="59" t="e">
        <f t="shared" si="0"/>
        <v>#REF!</v>
      </c>
      <c r="AE12" s="59" t="e">
        <f t="shared" si="0"/>
        <v>#REF!</v>
      </c>
      <c r="AF12" s="59" t="e">
        <f t="shared" si="0"/>
        <v>#REF!</v>
      </c>
      <c r="AG12" s="59" t="e">
        <f t="shared" si="0"/>
        <v>#REF!</v>
      </c>
      <c r="AH12" s="59" t="e">
        <f t="shared" si="0"/>
        <v>#REF!</v>
      </c>
      <c r="AI12" s="59" t="e">
        <f t="shared" si="0"/>
        <v>#REF!</v>
      </c>
      <c r="AJ12" s="59" t="e">
        <f t="shared" si="0"/>
        <v>#REF!</v>
      </c>
      <c r="AK12" s="59" t="e">
        <f t="shared" si="0"/>
        <v>#REF!</v>
      </c>
      <c r="AL12" s="59" t="e">
        <f t="shared" si="0"/>
        <v>#REF!</v>
      </c>
      <c r="AM12" s="59" t="e">
        <f t="shared" si="0"/>
        <v>#REF!</v>
      </c>
      <c r="AN12" s="59" t="e">
        <f t="shared" si="0"/>
        <v>#REF!</v>
      </c>
      <c r="AO12" s="59" t="e">
        <f t="shared" si="0"/>
        <v>#REF!</v>
      </c>
      <c r="AP12" s="59" t="e">
        <f t="shared" si="0"/>
        <v>#REF!</v>
      </c>
      <c r="AQ12" s="59" t="e">
        <f t="shared" si="0"/>
        <v>#REF!</v>
      </c>
      <c r="AR12" s="59" t="e">
        <f t="shared" si="0"/>
        <v>#REF!</v>
      </c>
      <c r="AS12" s="59" t="e">
        <f t="shared" si="0"/>
        <v>#REF!</v>
      </c>
      <c r="AT12" s="59" t="e">
        <f t="shared" si="0"/>
        <v>#REF!</v>
      </c>
      <c r="AU12" s="59" t="e">
        <f t="shared" si="0"/>
        <v>#REF!</v>
      </c>
      <c r="AV12" s="59" t="e">
        <f t="shared" si="0"/>
        <v>#REF!</v>
      </c>
      <c r="AW12" s="59" t="e">
        <f t="shared" si="0"/>
        <v>#REF!</v>
      </c>
      <c r="AX12" s="59" t="e">
        <f t="shared" si="0"/>
        <v>#REF!</v>
      </c>
      <c r="AY12" s="59" t="e">
        <f t="shared" si="0"/>
        <v>#REF!</v>
      </c>
      <c r="AZ12" s="59" t="e">
        <f t="shared" si="0"/>
        <v>#REF!</v>
      </c>
      <c r="BA12" s="59" t="e">
        <f t="shared" si="0"/>
        <v>#REF!</v>
      </c>
      <c r="BB12" s="59" t="e">
        <f t="shared" si="0"/>
        <v>#REF!</v>
      </c>
      <c r="BC12" s="59" t="e">
        <f t="shared" si="0"/>
        <v>#REF!</v>
      </c>
      <c r="BD12" s="59" t="e">
        <f t="shared" si="0"/>
        <v>#REF!</v>
      </c>
      <c r="BE12" s="59" t="e">
        <f t="shared" si="0"/>
        <v>#REF!</v>
      </c>
      <c r="BF12" s="59" t="e">
        <f t="shared" si="0"/>
        <v>#REF!</v>
      </c>
      <c r="BG12" s="59" t="e">
        <f t="shared" si="0"/>
        <v>#REF!</v>
      </c>
      <c r="BH12" s="59" t="e">
        <f t="shared" si="0"/>
        <v>#REF!</v>
      </c>
      <c r="BI12" s="59" t="e">
        <f t="shared" si="0"/>
        <v>#REF!</v>
      </c>
      <c r="BJ12" s="59" t="e">
        <f t="shared" si="0"/>
        <v>#REF!</v>
      </c>
      <c r="BK12" s="59" t="e">
        <f t="shared" si="0"/>
        <v>#REF!</v>
      </c>
      <c r="BL12" s="59" t="e">
        <f t="shared" si="0"/>
        <v>#REF!</v>
      </c>
      <c r="BM12" s="59" t="e">
        <f t="shared" si="0"/>
        <v>#REF!</v>
      </c>
      <c r="BN12" s="59" t="e">
        <f t="shared" si="0"/>
        <v>#REF!</v>
      </c>
      <c r="BO12" s="59" t="e">
        <f t="shared" si="0"/>
        <v>#REF!</v>
      </c>
      <c r="BP12" s="59" t="e">
        <f t="shared" si="0"/>
        <v>#REF!</v>
      </c>
      <c r="BQ12" s="59" t="e">
        <f t="shared" si="0"/>
        <v>#REF!</v>
      </c>
      <c r="BR12" s="59" t="e">
        <f t="shared" si="0"/>
        <v>#REF!</v>
      </c>
      <c r="BS12" s="59" t="e">
        <f t="shared" si="0"/>
        <v>#REF!</v>
      </c>
      <c r="BT12" s="59" t="e">
        <f t="shared" si="0"/>
        <v>#REF!</v>
      </c>
      <c r="BU12" s="59" t="e">
        <f aca="true" t="shared" si="1" ref="BU12:EF12">+BU14</f>
        <v>#REF!</v>
      </c>
      <c r="BV12" s="59" t="e">
        <f t="shared" si="1"/>
        <v>#REF!</v>
      </c>
      <c r="BW12" s="59" t="e">
        <f t="shared" si="1"/>
        <v>#REF!</v>
      </c>
      <c r="BX12" s="59" t="e">
        <f t="shared" si="1"/>
        <v>#REF!</v>
      </c>
      <c r="BY12" s="59" t="e">
        <f t="shared" si="1"/>
        <v>#REF!</v>
      </c>
      <c r="BZ12" s="59" t="e">
        <f t="shared" si="1"/>
        <v>#REF!</v>
      </c>
      <c r="CA12" s="59" t="e">
        <f t="shared" si="1"/>
        <v>#REF!</v>
      </c>
      <c r="CB12" s="59" t="e">
        <f t="shared" si="1"/>
        <v>#REF!</v>
      </c>
      <c r="CC12" s="59" t="e">
        <f t="shared" si="1"/>
        <v>#REF!</v>
      </c>
      <c r="CD12" s="59" t="e">
        <f t="shared" si="1"/>
        <v>#REF!</v>
      </c>
      <c r="CE12" s="59" t="e">
        <f t="shared" si="1"/>
        <v>#REF!</v>
      </c>
      <c r="CF12" s="59" t="e">
        <f t="shared" si="1"/>
        <v>#REF!</v>
      </c>
      <c r="CG12" s="59" t="e">
        <f t="shared" si="1"/>
        <v>#REF!</v>
      </c>
      <c r="CH12" s="59" t="e">
        <f t="shared" si="1"/>
        <v>#REF!</v>
      </c>
      <c r="CI12" s="59" t="e">
        <f t="shared" si="1"/>
        <v>#REF!</v>
      </c>
      <c r="CJ12" s="59" t="e">
        <f t="shared" si="1"/>
        <v>#REF!</v>
      </c>
      <c r="CK12" s="59" t="e">
        <f t="shared" si="1"/>
        <v>#REF!</v>
      </c>
      <c r="CL12" s="59" t="e">
        <f t="shared" si="1"/>
        <v>#REF!</v>
      </c>
      <c r="CM12" s="59" t="e">
        <f t="shared" si="1"/>
        <v>#REF!</v>
      </c>
      <c r="CN12" s="59" t="e">
        <f t="shared" si="1"/>
        <v>#REF!</v>
      </c>
      <c r="CO12" s="59" t="e">
        <f t="shared" si="1"/>
        <v>#REF!</v>
      </c>
      <c r="CP12" s="59" t="e">
        <f t="shared" si="1"/>
        <v>#REF!</v>
      </c>
      <c r="CQ12" s="59" t="e">
        <f t="shared" si="1"/>
        <v>#REF!</v>
      </c>
      <c r="CR12" s="59" t="e">
        <f t="shared" si="1"/>
        <v>#REF!</v>
      </c>
      <c r="CS12" s="59" t="e">
        <f t="shared" si="1"/>
        <v>#REF!</v>
      </c>
      <c r="CT12" s="59" t="e">
        <f t="shared" si="1"/>
        <v>#REF!</v>
      </c>
      <c r="CU12" s="59" t="e">
        <f t="shared" si="1"/>
        <v>#REF!</v>
      </c>
      <c r="CV12" s="59" t="e">
        <f t="shared" si="1"/>
        <v>#REF!</v>
      </c>
      <c r="CW12" s="59" t="e">
        <f t="shared" si="1"/>
        <v>#REF!</v>
      </c>
      <c r="CX12" s="59" t="e">
        <f t="shared" si="1"/>
        <v>#REF!</v>
      </c>
      <c r="CY12" s="59" t="e">
        <f t="shared" si="1"/>
        <v>#REF!</v>
      </c>
      <c r="CZ12" s="59" t="e">
        <f t="shared" si="1"/>
        <v>#REF!</v>
      </c>
      <c r="DA12" s="59" t="e">
        <f t="shared" si="1"/>
        <v>#REF!</v>
      </c>
      <c r="DB12" s="59" t="e">
        <f t="shared" si="1"/>
        <v>#REF!</v>
      </c>
      <c r="DC12" s="59" t="e">
        <f t="shared" si="1"/>
        <v>#REF!</v>
      </c>
      <c r="DD12" s="59" t="e">
        <f t="shared" si="1"/>
        <v>#REF!</v>
      </c>
      <c r="DE12" s="59" t="e">
        <f t="shared" si="1"/>
        <v>#REF!</v>
      </c>
      <c r="DF12" s="59" t="e">
        <f t="shared" si="1"/>
        <v>#REF!</v>
      </c>
      <c r="DG12" s="59" t="e">
        <f t="shared" si="1"/>
        <v>#REF!</v>
      </c>
      <c r="DH12" s="59" t="e">
        <f t="shared" si="1"/>
        <v>#REF!</v>
      </c>
      <c r="DI12" s="59" t="e">
        <f t="shared" si="1"/>
        <v>#REF!</v>
      </c>
      <c r="DJ12" s="59" t="e">
        <f t="shared" si="1"/>
        <v>#REF!</v>
      </c>
      <c r="DK12" s="59" t="e">
        <f t="shared" si="1"/>
        <v>#REF!</v>
      </c>
      <c r="DL12" s="59" t="e">
        <f t="shared" si="1"/>
        <v>#REF!</v>
      </c>
      <c r="DM12" s="59" t="e">
        <f t="shared" si="1"/>
        <v>#REF!</v>
      </c>
      <c r="DN12" s="59" t="e">
        <f t="shared" si="1"/>
        <v>#REF!</v>
      </c>
      <c r="DO12" s="59" t="e">
        <f t="shared" si="1"/>
        <v>#REF!</v>
      </c>
      <c r="DP12" s="59" t="e">
        <f t="shared" si="1"/>
        <v>#REF!</v>
      </c>
      <c r="DQ12" s="59" t="e">
        <f t="shared" si="1"/>
        <v>#REF!</v>
      </c>
      <c r="DR12" s="59" t="e">
        <f t="shared" si="1"/>
        <v>#REF!</v>
      </c>
      <c r="DS12" s="59" t="e">
        <f t="shared" si="1"/>
        <v>#REF!</v>
      </c>
      <c r="DT12" s="59" t="e">
        <f t="shared" si="1"/>
        <v>#REF!</v>
      </c>
      <c r="DU12" s="59" t="e">
        <f t="shared" si="1"/>
        <v>#REF!</v>
      </c>
      <c r="DV12" s="59" t="e">
        <f t="shared" si="1"/>
        <v>#REF!</v>
      </c>
      <c r="DW12" s="59" t="e">
        <f t="shared" si="1"/>
        <v>#REF!</v>
      </c>
      <c r="DX12" s="59" t="e">
        <f t="shared" si="1"/>
        <v>#REF!</v>
      </c>
      <c r="DY12" s="59" t="e">
        <f t="shared" si="1"/>
        <v>#REF!</v>
      </c>
      <c r="DZ12" s="59" t="e">
        <f t="shared" si="1"/>
        <v>#REF!</v>
      </c>
      <c r="EA12" s="59" t="e">
        <f t="shared" si="1"/>
        <v>#REF!</v>
      </c>
      <c r="EB12" s="59" t="e">
        <f t="shared" si="1"/>
        <v>#REF!</v>
      </c>
      <c r="EC12" s="59" t="e">
        <f t="shared" si="1"/>
        <v>#REF!</v>
      </c>
      <c r="ED12" s="59" t="e">
        <f t="shared" si="1"/>
        <v>#REF!</v>
      </c>
      <c r="EE12" s="59" t="e">
        <f t="shared" si="1"/>
        <v>#REF!</v>
      </c>
      <c r="EF12" s="59" t="e">
        <f t="shared" si="1"/>
        <v>#REF!</v>
      </c>
      <c r="EG12" s="59" t="e">
        <f aca="true" t="shared" si="2" ref="EG12:GR12">+EG14</f>
        <v>#REF!</v>
      </c>
      <c r="EH12" s="59" t="e">
        <f t="shared" si="2"/>
        <v>#REF!</v>
      </c>
      <c r="EI12" s="59" t="e">
        <f t="shared" si="2"/>
        <v>#REF!</v>
      </c>
      <c r="EJ12" s="59" t="e">
        <f t="shared" si="2"/>
        <v>#REF!</v>
      </c>
      <c r="EK12" s="59" t="e">
        <f t="shared" si="2"/>
        <v>#REF!</v>
      </c>
      <c r="EL12" s="59" t="e">
        <f t="shared" si="2"/>
        <v>#REF!</v>
      </c>
      <c r="EM12" s="59" t="e">
        <f t="shared" si="2"/>
        <v>#REF!</v>
      </c>
      <c r="EN12" s="59" t="e">
        <f t="shared" si="2"/>
        <v>#REF!</v>
      </c>
      <c r="EO12" s="59" t="e">
        <f t="shared" si="2"/>
        <v>#REF!</v>
      </c>
      <c r="EP12" s="59" t="e">
        <f t="shared" si="2"/>
        <v>#REF!</v>
      </c>
      <c r="EQ12" s="59" t="e">
        <f t="shared" si="2"/>
        <v>#REF!</v>
      </c>
      <c r="ER12" s="59" t="e">
        <f t="shared" si="2"/>
        <v>#REF!</v>
      </c>
      <c r="ES12" s="59" t="e">
        <f t="shared" si="2"/>
        <v>#REF!</v>
      </c>
      <c r="ET12" s="59" t="e">
        <f t="shared" si="2"/>
        <v>#REF!</v>
      </c>
      <c r="EU12" s="59" t="e">
        <f t="shared" si="2"/>
        <v>#REF!</v>
      </c>
      <c r="EV12" s="59" t="e">
        <f t="shared" si="2"/>
        <v>#REF!</v>
      </c>
      <c r="EW12" s="59" t="e">
        <f t="shared" si="2"/>
        <v>#REF!</v>
      </c>
      <c r="EX12" s="59" t="e">
        <f t="shared" si="2"/>
        <v>#REF!</v>
      </c>
      <c r="EY12" s="59" t="e">
        <f t="shared" si="2"/>
        <v>#REF!</v>
      </c>
      <c r="EZ12" s="59" t="e">
        <f t="shared" si="2"/>
        <v>#REF!</v>
      </c>
      <c r="FA12" s="59" t="e">
        <f t="shared" si="2"/>
        <v>#REF!</v>
      </c>
      <c r="FB12" s="59" t="e">
        <f t="shared" si="2"/>
        <v>#REF!</v>
      </c>
      <c r="FC12" s="59" t="e">
        <f t="shared" si="2"/>
        <v>#REF!</v>
      </c>
      <c r="FD12" s="59" t="e">
        <f t="shared" si="2"/>
        <v>#REF!</v>
      </c>
      <c r="FE12" s="59" t="e">
        <f t="shared" si="2"/>
        <v>#REF!</v>
      </c>
      <c r="FF12" s="59" t="e">
        <f t="shared" si="2"/>
        <v>#REF!</v>
      </c>
      <c r="FG12" s="59" t="e">
        <f t="shared" si="2"/>
        <v>#REF!</v>
      </c>
      <c r="FH12" s="59" t="e">
        <f t="shared" si="2"/>
        <v>#REF!</v>
      </c>
      <c r="FI12" s="59" t="e">
        <f t="shared" si="2"/>
        <v>#REF!</v>
      </c>
      <c r="FJ12" s="59" t="e">
        <f t="shared" si="2"/>
        <v>#REF!</v>
      </c>
      <c r="FK12" s="59" t="e">
        <f t="shared" si="2"/>
        <v>#REF!</v>
      </c>
      <c r="FL12" s="59" t="e">
        <f t="shared" si="2"/>
        <v>#REF!</v>
      </c>
      <c r="FM12" s="59" t="e">
        <f t="shared" si="2"/>
        <v>#REF!</v>
      </c>
      <c r="FN12" s="59" t="e">
        <f t="shared" si="2"/>
        <v>#REF!</v>
      </c>
      <c r="FO12" s="59" t="e">
        <f t="shared" si="2"/>
        <v>#REF!</v>
      </c>
      <c r="FP12" s="59" t="e">
        <f t="shared" si="2"/>
        <v>#REF!</v>
      </c>
      <c r="FQ12" s="59" t="e">
        <f t="shared" si="2"/>
        <v>#REF!</v>
      </c>
      <c r="FR12" s="59" t="e">
        <f t="shared" si="2"/>
        <v>#REF!</v>
      </c>
      <c r="FS12" s="59" t="e">
        <f t="shared" si="2"/>
        <v>#REF!</v>
      </c>
      <c r="FT12" s="59" t="e">
        <f t="shared" si="2"/>
        <v>#REF!</v>
      </c>
      <c r="FU12" s="59" t="e">
        <f t="shared" si="2"/>
        <v>#REF!</v>
      </c>
      <c r="FV12" s="59" t="e">
        <f t="shared" si="2"/>
        <v>#REF!</v>
      </c>
      <c r="FW12" s="59" t="e">
        <f t="shared" si="2"/>
        <v>#REF!</v>
      </c>
      <c r="FX12" s="59" t="e">
        <f t="shared" si="2"/>
        <v>#REF!</v>
      </c>
      <c r="FY12" s="59" t="e">
        <f t="shared" si="2"/>
        <v>#REF!</v>
      </c>
      <c r="FZ12" s="59" t="e">
        <f t="shared" si="2"/>
        <v>#REF!</v>
      </c>
      <c r="GA12" s="59" t="e">
        <f t="shared" si="2"/>
        <v>#REF!</v>
      </c>
      <c r="GB12" s="59" t="e">
        <f t="shared" si="2"/>
        <v>#REF!</v>
      </c>
      <c r="GC12" s="59" t="e">
        <f t="shared" si="2"/>
        <v>#REF!</v>
      </c>
      <c r="GD12" s="59" t="e">
        <f t="shared" si="2"/>
        <v>#REF!</v>
      </c>
      <c r="GE12" s="59" t="e">
        <f t="shared" si="2"/>
        <v>#REF!</v>
      </c>
      <c r="GF12" s="59" t="e">
        <f t="shared" si="2"/>
        <v>#REF!</v>
      </c>
      <c r="GG12" s="59" t="e">
        <f t="shared" si="2"/>
        <v>#REF!</v>
      </c>
      <c r="GH12" s="59" t="e">
        <f t="shared" si="2"/>
        <v>#REF!</v>
      </c>
      <c r="GI12" s="59" t="e">
        <f t="shared" si="2"/>
        <v>#REF!</v>
      </c>
      <c r="GJ12" s="59" t="e">
        <f t="shared" si="2"/>
        <v>#REF!</v>
      </c>
      <c r="GK12" s="59" t="e">
        <f t="shared" si="2"/>
        <v>#REF!</v>
      </c>
      <c r="GL12" s="59" t="e">
        <f t="shared" si="2"/>
        <v>#REF!</v>
      </c>
      <c r="GM12" s="59" t="e">
        <f t="shared" si="2"/>
        <v>#REF!</v>
      </c>
      <c r="GN12" s="59" t="e">
        <f t="shared" si="2"/>
        <v>#REF!</v>
      </c>
      <c r="GO12" s="59" t="e">
        <f t="shared" si="2"/>
        <v>#REF!</v>
      </c>
      <c r="GP12" s="59" t="e">
        <f t="shared" si="2"/>
        <v>#REF!</v>
      </c>
      <c r="GQ12" s="59" t="e">
        <f t="shared" si="2"/>
        <v>#REF!</v>
      </c>
      <c r="GR12" s="59" t="e">
        <f t="shared" si="2"/>
        <v>#REF!</v>
      </c>
      <c r="GS12" s="59" t="e">
        <f aca="true" t="shared" si="3" ref="GS12:IV12">+GS14</f>
        <v>#REF!</v>
      </c>
      <c r="GT12" s="59" t="e">
        <f t="shared" si="3"/>
        <v>#REF!</v>
      </c>
      <c r="GU12" s="59" t="e">
        <f t="shared" si="3"/>
        <v>#REF!</v>
      </c>
      <c r="GV12" s="59" t="e">
        <f t="shared" si="3"/>
        <v>#REF!</v>
      </c>
      <c r="GW12" s="59" t="e">
        <f t="shared" si="3"/>
        <v>#REF!</v>
      </c>
      <c r="GX12" s="59" t="e">
        <f t="shared" si="3"/>
        <v>#REF!</v>
      </c>
      <c r="GY12" s="59" t="e">
        <f t="shared" si="3"/>
        <v>#REF!</v>
      </c>
      <c r="GZ12" s="59" t="e">
        <f t="shared" si="3"/>
        <v>#REF!</v>
      </c>
      <c r="HA12" s="59" t="e">
        <f t="shared" si="3"/>
        <v>#REF!</v>
      </c>
      <c r="HB12" s="59" t="e">
        <f t="shared" si="3"/>
        <v>#REF!</v>
      </c>
      <c r="HC12" s="59" t="e">
        <f t="shared" si="3"/>
        <v>#REF!</v>
      </c>
      <c r="HD12" s="59" t="e">
        <f t="shared" si="3"/>
        <v>#REF!</v>
      </c>
      <c r="HE12" s="59" t="e">
        <f t="shared" si="3"/>
        <v>#REF!</v>
      </c>
      <c r="HF12" s="59" t="e">
        <f t="shared" si="3"/>
        <v>#REF!</v>
      </c>
      <c r="HG12" s="59" t="e">
        <f t="shared" si="3"/>
        <v>#REF!</v>
      </c>
      <c r="HH12" s="59" t="e">
        <f t="shared" si="3"/>
        <v>#REF!</v>
      </c>
      <c r="HI12" s="59" t="e">
        <f t="shared" si="3"/>
        <v>#REF!</v>
      </c>
      <c r="HJ12" s="59" t="e">
        <f t="shared" si="3"/>
        <v>#REF!</v>
      </c>
      <c r="HK12" s="59" t="e">
        <f t="shared" si="3"/>
        <v>#REF!</v>
      </c>
      <c r="HL12" s="59" t="e">
        <f t="shared" si="3"/>
        <v>#REF!</v>
      </c>
      <c r="HM12" s="59" t="e">
        <f t="shared" si="3"/>
        <v>#REF!</v>
      </c>
      <c r="HN12" s="59" t="e">
        <f t="shared" si="3"/>
        <v>#REF!</v>
      </c>
      <c r="HO12" s="59" t="e">
        <f t="shared" si="3"/>
        <v>#REF!</v>
      </c>
      <c r="HP12" s="59" t="e">
        <f t="shared" si="3"/>
        <v>#REF!</v>
      </c>
      <c r="HQ12" s="59" t="e">
        <f t="shared" si="3"/>
        <v>#REF!</v>
      </c>
      <c r="HR12" s="59" t="e">
        <f t="shared" si="3"/>
        <v>#REF!</v>
      </c>
      <c r="HS12" s="59" t="e">
        <f t="shared" si="3"/>
        <v>#REF!</v>
      </c>
      <c r="HT12" s="59" t="e">
        <f t="shared" si="3"/>
        <v>#REF!</v>
      </c>
      <c r="HU12" s="59" t="e">
        <f t="shared" si="3"/>
        <v>#REF!</v>
      </c>
      <c r="HV12" s="59" t="e">
        <f t="shared" si="3"/>
        <v>#REF!</v>
      </c>
      <c r="HW12" s="59" t="e">
        <f t="shared" si="3"/>
        <v>#REF!</v>
      </c>
      <c r="HX12" s="59" t="e">
        <f t="shared" si="3"/>
        <v>#REF!</v>
      </c>
      <c r="HY12" s="59" t="e">
        <f t="shared" si="3"/>
        <v>#REF!</v>
      </c>
      <c r="HZ12" s="59" t="e">
        <f t="shared" si="3"/>
        <v>#REF!</v>
      </c>
      <c r="IA12" s="59" t="e">
        <f t="shared" si="3"/>
        <v>#REF!</v>
      </c>
      <c r="IB12" s="59" t="e">
        <f t="shared" si="3"/>
        <v>#REF!</v>
      </c>
      <c r="IC12" s="59" t="e">
        <f t="shared" si="3"/>
        <v>#REF!</v>
      </c>
      <c r="ID12" s="59" t="e">
        <f t="shared" si="3"/>
        <v>#REF!</v>
      </c>
      <c r="IE12" s="59" t="e">
        <f t="shared" si="3"/>
        <v>#REF!</v>
      </c>
      <c r="IF12" s="59" t="e">
        <f t="shared" si="3"/>
        <v>#REF!</v>
      </c>
      <c r="IG12" s="59" t="e">
        <f t="shared" si="3"/>
        <v>#REF!</v>
      </c>
      <c r="IH12" s="59" t="e">
        <f t="shared" si="3"/>
        <v>#REF!</v>
      </c>
      <c r="II12" s="59" t="e">
        <f t="shared" si="3"/>
        <v>#REF!</v>
      </c>
      <c r="IJ12" s="59" t="e">
        <f t="shared" si="3"/>
        <v>#REF!</v>
      </c>
      <c r="IK12" s="59" t="e">
        <f t="shared" si="3"/>
        <v>#REF!</v>
      </c>
      <c r="IL12" s="59" t="e">
        <f t="shared" si="3"/>
        <v>#REF!</v>
      </c>
      <c r="IM12" s="59" t="e">
        <f t="shared" si="3"/>
        <v>#REF!</v>
      </c>
      <c r="IN12" s="59" t="e">
        <f t="shared" si="3"/>
        <v>#REF!</v>
      </c>
      <c r="IO12" s="59" t="e">
        <f t="shared" si="3"/>
        <v>#REF!</v>
      </c>
      <c r="IP12" s="59" t="e">
        <f t="shared" si="3"/>
        <v>#REF!</v>
      </c>
      <c r="IQ12" s="59" t="e">
        <f t="shared" si="3"/>
        <v>#REF!</v>
      </c>
      <c r="IR12" s="59" t="e">
        <f t="shared" si="3"/>
        <v>#REF!</v>
      </c>
      <c r="IS12" s="59" t="e">
        <f t="shared" si="3"/>
        <v>#REF!</v>
      </c>
      <c r="IT12" s="59" t="e">
        <f t="shared" si="3"/>
        <v>#REF!</v>
      </c>
      <c r="IU12" s="59" t="e">
        <f t="shared" si="3"/>
        <v>#REF!</v>
      </c>
      <c r="IV12" s="59" t="e">
        <f t="shared" si="3"/>
        <v>#REF!</v>
      </c>
    </row>
    <row r="13" spans="1:256" ht="32.25" customHeight="1">
      <c r="A13" s="6"/>
      <c r="B13" s="40"/>
      <c r="C13" s="41"/>
      <c r="D13" s="42"/>
      <c r="E13" s="47"/>
      <c r="F13" s="41"/>
      <c r="G13" s="43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ht="32.25" customHeight="1">
      <c r="A14" s="6"/>
      <c r="B14" s="46" t="s">
        <v>12</v>
      </c>
      <c r="C14" s="41"/>
      <c r="D14" s="42"/>
      <c r="E14" s="47"/>
      <c r="F14" s="41"/>
      <c r="G14" s="43"/>
      <c r="H14" s="59">
        <f>+H16+H25</f>
        <v>30036206</v>
      </c>
      <c r="I14" s="59">
        <f>+I16+I25</f>
        <v>29047808</v>
      </c>
      <c r="J14" s="59">
        <f>+J16+J25</f>
        <v>26195950</v>
      </c>
      <c r="K14" s="59">
        <f>+K16+K25</f>
        <v>26195950</v>
      </c>
      <c r="L14" s="59">
        <f>+L16+L25</f>
        <v>2851858</v>
      </c>
      <c r="M14" s="59" t="e">
        <f>+M16+M25+#REF!</f>
        <v>#REF!</v>
      </c>
      <c r="N14" s="59" t="e">
        <f>+N16+N25+#REF!</f>
        <v>#REF!</v>
      </c>
      <c r="O14" s="59" t="e">
        <f>+O16+O25+#REF!</f>
        <v>#REF!</v>
      </c>
      <c r="P14" s="59" t="e">
        <f>+P16+P25+#REF!</f>
        <v>#REF!</v>
      </c>
      <c r="Q14" s="59" t="e">
        <f>+Q16+Q25+#REF!</f>
        <v>#REF!</v>
      </c>
      <c r="R14" s="59" t="e">
        <f>+R16+R25+#REF!</f>
        <v>#REF!</v>
      </c>
      <c r="S14" s="59" t="e">
        <f>+S16+S25+#REF!</f>
        <v>#REF!</v>
      </c>
      <c r="T14" s="59" t="e">
        <f>+T16+T25+#REF!</f>
        <v>#REF!</v>
      </c>
      <c r="U14" s="59" t="e">
        <f>+U16+U25+#REF!</f>
        <v>#REF!</v>
      </c>
      <c r="V14" s="59" t="e">
        <f>+V16+V25+#REF!</f>
        <v>#REF!</v>
      </c>
      <c r="W14" s="59" t="e">
        <f>+W16+W25+#REF!</f>
        <v>#REF!</v>
      </c>
      <c r="X14" s="59" t="e">
        <f>+X16+X25+#REF!</f>
        <v>#REF!</v>
      </c>
      <c r="Y14" s="59" t="e">
        <f>+Y16+Y25+#REF!</f>
        <v>#REF!</v>
      </c>
      <c r="Z14" s="59" t="e">
        <f>+Z16+Z25+#REF!</f>
        <v>#REF!</v>
      </c>
      <c r="AA14" s="59" t="e">
        <f>+AA16+AA25+#REF!</f>
        <v>#REF!</v>
      </c>
      <c r="AB14" s="59" t="e">
        <f>+AB16+AB25+#REF!</f>
        <v>#REF!</v>
      </c>
      <c r="AC14" s="59" t="e">
        <f>+AC16+AC25+#REF!</f>
        <v>#REF!</v>
      </c>
      <c r="AD14" s="59" t="e">
        <f>+AD16+AD25+#REF!</f>
        <v>#REF!</v>
      </c>
      <c r="AE14" s="59" t="e">
        <f>+AE16+AE25+#REF!</f>
        <v>#REF!</v>
      </c>
      <c r="AF14" s="59" t="e">
        <f>+AF16+AF25+#REF!</f>
        <v>#REF!</v>
      </c>
      <c r="AG14" s="59" t="e">
        <f>+AG16+AG25+#REF!</f>
        <v>#REF!</v>
      </c>
      <c r="AH14" s="59" t="e">
        <f>+AH16+AH25+#REF!</f>
        <v>#REF!</v>
      </c>
      <c r="AI14" s="59" t="e">
        <f>+AI16+AI25+#REF!</f>
        <v>#REF!</v>
      </c>
      <c r="AJ14" s="59" t="e">
        <f>+AJ16+AJ25+#REF!</f>
        <v>#REF!</v>
      </c>
      <c r="AK14" s="59" t="e">
        <f>+AK16+AK25+#REF!</f>
        <v>#REF!</v>
      </c>
      <c r="AL14" s="59" t="e">
        <f>+AL16+AL25+#REF!</f>
        <v>#REF!</v>
      </c>
      <c r="AM14" s="59" t="e">
        <f>+AM16+AM25+#REF!</f>
        <v>#REF!</v>
      </c>
      <c r="AN14" s="59" t="e">
        <f>+AN16+AN25+#REF!</f>
        <v>#REF!</v>
      </c>
      <c r="AO14" s="59" t="e">
        <f>+AO16+AO25+#REF!</f>
        <v>#REF!</v>
      </c>
      <c r="AP14" s="59" t="e">
        <f>+AP16+AP25+#REF!</f>
        <v>#REF!</v>
      </c>
      <c r="AQ14" s="59" t="e">
        <f>+AQ16+AQ25+#REF!</f>
        <v>#REF!</v>
      </c>
      <c r="AR14" s="59" t="e">
        <f>+AR16+AR25+#REF!</f>
        <v>#REF!</v>
      </c>
      <c r="AS14" s="59" t="e">
        <f>+AS16+AS25+#REF!</f>
        <v>#REF!</v>
      </c>
      <c r="AT14" s="59" t="e">
        <f>+AT16+AT25+#REF!</f>
        <v>#REF!</v>
      </c>
      <c r="AU14" s="59" t="e">
        <f>+AU16+AU25+#REF!</f>
        <v>#REF!</v>
      </c>
      <c r="AV14" s="59" t="e">
        <f>+AV16+AV25+#REF!</f>
        <v>#REF!</v>
      </c>
      <c r="AW14" s="59" t="e">
        <f>+AW16+AW25+#REF!</f>
        <v>#REF!</v>
      </c>
      <c r="AX14" s="59" t="e">
        <f>+AX16+AX25+#REF!</f>
        <v>#REF!</v>
      </c>
      <c r="AY14" s="59" t="e">
        <f>+AY16+AY25+#REF!</f>
        <v>#REF!</v>
      </c>
      <c r="AZ14" s="59" t="e">
        <f>+AZ16+AZ25+#REF!</f>
        <v>#REF!</v>
      </c>
      <c r="BA14" s="59" t="e">
        <f>+BA16+BA25+#REF!</f>
        <v>#REF!</v>
      </c>
      <c r="BB14" s="59" t="e">
        <f>+BB16+BB25+#REF!</f>
        <v>#REF!</v>
      </c>
      <c r="BC14" s="59" t="e">
        <f>+BC16+BC25+#REF!</f>
        <v>#REF!</v>
      </c>
      <c r="BD14" s="59" t="e">
        <f>+BD16+BD25+#REF!</f>
        <v>#REF!</v>
      </c>
      <c r="BE14" s="59" t="e">
        <f>+BE16+BE25+#REF!</f>
        <v>#REF!</v>
      </c>
      <c r="BF14" s="59" t="e">
        <f>+BF16+BF25+#REF!</f>
        <v>#REF!</v>
      </c>
      <c r="BG14" s="59" t="e">
        <f>+BG16+BG25+#REF!</f>
        <v>#REF!</v>
      </c>
      <c r="BH14" s="59" t="e">
        <f>+BH16+BH25+#REF!</f>
        <v>#REF!</v>
      </c>
      <c r="BI14" s="59" t="e">
        <f>+BI16+BI25+#REF!</f>
        <v>#REF!</v>
      </c>
      <c r="BJ14" s="59" t="e">
        <f>+BJ16+BJ25+#REF!</f>
        <v>#REF!</v>
      </c>
      <c r="BK14" s="59" t="e">
        <f>+BK16+BK25+#REF!</f>
        <v>#REF!</v>
      </c>
      <c r="BL14" s="59" t="e">
        <f>+BL16+BL25+#REF!</f>
        <v>#REF!</v>
      </c>
      <c r="BM14" s="59" t="e">
        <f>+BM16+BM25+#REF!</f>
        <v>#REF!</v>
      </c>
      <c r="BN14" s="59" t="e">
        <f>+BN16+BN25+#REF!</f>
        <v>#REF!</v>
      </c>
      <c r="BO14" s="59" t="e">
        <f>+BO16+BO25+#REF!</f>
        <v>#REF!</v>
      </c>
      <c r="BP14" s="59" t="e">
        <f>+BP16+BP25+#REF!</f>
        <v>#REF!</v>
      </c>
      <c r="BQ14" s="59" t="e">
        <f>+BQ16+BQ25+#REF!</f>
        <v>#REF!</v>
      </c>
      <c r="BR14" s="59" t="e">
        <f>+BR16+BR25+#REF!</f>
        <v>#REF!</v>
      </c>
      <c r="BS14" s="59" t="e">
        <f>+BS16+BS25+#REF!</f>
        <v>#REF!</v>
      </c>
      <c r="BT14" s="59" t="e">
        <f>+BT16+BT25+#REF!</f>
        <v>#REF!</v>
      </c>
      <c r="BU14" s="59" t="e">
        <f>+BU16+BU25+#REF!</f>
        <v>#REF!</v>
      </c>
      <c r="BV14" s="59" t="e">
        <f>+BV16+BV25+#REF!</f>
        <v>#REF!</v>
      </c>
      <c r="BW14" s="59" t="e">
        <f>+BW16+BW25+#REF!</f>
        <v>#REF!</v>
      </c>
      <c r="BX14" s="59" t="e">
        <f>+BX16+BX25+#REF!</f>
        <v>#REF!</v>
      </c>
      <c r="BY14" s="59" t="e">
        <f>+BY16+BY25+#REF!</f>
        <v>#REF!</v>
      </c>
      <c r="BZ14" s="59" t="e">
        <f>+BZ16+BZ25+#REF!</f>
        <v>#REF!</v>
      </c>
      <c r="CA14" s="59" t="e">
        <f>+CA16+CA25+#REF!</f>
        <v>#REF!</v>
      </c>
      <c r="CB14" s="59" t="e">
        <f>+CB16+CB25+#REF!</f>
        <v>#REF!</v>
      </c>
      <c r="CC14" s="59" t="e">
        <f>+CC16+CC25+#REF!</f>
        <v>#REF!</v>
      </c>
      <c r="CD14" s="59" t="e">
        <f>+CD16+CD25+#REF!</f>
        <v>#REF!</v>
      </c>
      <c r="CE14" s="59" t="e">
        <f>+CE16+CE25+#REF!</f>
        <v>#REF!</v>
      </c>
      <c r="CF14" s="59" t="e">
        <f>+CF16+CF25+#REF!</f>
        <v>#REF!</v>
      </c>
      <c r="CG14" s="59" t="e">
        <f>+CG16+CG25+#REF!</f>
        <v>#REF!</v>
      </c>
      <c r="CH14" s="59" t="e">
        <f>+CH16+CH25+#REF!</f>
        <v>#REF!</v>
      </c>
      <c r="CI14" s="59" t="e">
        <f>+CI16+CI25+#REF!</f>
        <v>#REF!</v>
      </c>
      <c r="CJ14" s="59" t="e">
        <f>+CJ16+CJ25+#REF!</f>
        <v>#REF!</v>
      </c>
      <c r="CK14" s="59" t="e">
        <f>+CK16+CK25+#REF!</f>
        <v>#REF!</v>
      </c>
      <c r="CL14" s="59" t="e">
        <f>+CL16+CL25+#REF!</f>
        <v>#REF!</v>
      </c>
      <c r="CM14" s="59" t="e">
        <f>+CM16+CM25+#REF!</f>
        <v>#REF!</v>
      </c>
      <c r="CN14" s="59" t="e">
        <f>+CN16+CN25+#REF!</f>
        <v>#REF!</v>
      </c>
      <c r="CO14" s="59" t="e">
        <f>+CO16+CO25+#REF!</f>
        <v>#REF!</v>
      </c>
      <c r="CP14" s="59" t="e">
        <f>+CP16+CP25+#REF!</f>
        <v>#REF!</v>
      </c>
      <c r="CQ14" s="59" t="e">
        <f>+CQ16+CQ25+#REF!</f>
        <v>#REF!</v>
      </c>
      <c r="CR14" s="59" t="e">
        <f>+CR16+CR25+#REF!</f>
        <v>#REF!</v>
      </c>
      <c r="CS14" s="59" t="e">
        <f>+CS16+CS25+#REF!</f>
        <v>#REF!</v>
      </c>
      <c r="CT14" s="59" t="e">
        <f>+CT16+CT25+#REF!</f>
        <v>#REF!</v>
      </c>
      <c r="CU14" s="59" t="e">
        <f>+CU16+CU25+#REF!</f>
        <v>#REF!</v>
      </c>
      <c r="CV14" s="59" t="e">
        <f>+CV16+CV25+#REF!</f>
        <v>#REF!</v>
      </c>
      <c r="CW14" s="59" t="e">
        <f>+CW16+CW25+#REF!</f>
        <v>#REF!</v>
      </c>
      <c r="CX14" s="59" t="e">
        <f>+CX16+CX25+#REF!</f>
        <v>#REF!</v>
      </c>
      <c r="CY14" s="59" t="e">
        <f>+CY16+CY25+#REF!</f>
        <v>#REF!</v>
      </c>
      <c r="CZ14" s="59" t="e">
        <f>+CZ16+CZ25+#REF!</f>
        <v>#REF!</v>
      </c>
      <c r="DA14" s="59" t="e">
        <f>+DA16+DA25+#REF!</f>
        <v>#REF!</v>
      </c>
      <c r="DB14" s="59" t="e">
        <f>+DB16+DB25+#REF!</f>
        <v>#REF!</v>
      </c>
      <c r="DC14" s="59" t="e">
        <f>+DC16+DC25+#REF!</f>
        <v>#REF!</v>
      </c>
      <c r="DD14" s="59" t="e">
        <f>+DD16+DD25+#REF!</f>
        <v>#REF!</v>
      </c>
      <c r="DE14" s="59" t="e">
        <f>+DE16+DE25+#REF!</f>
        <v>#REF!</v>
      </c>
      <c r="DF14" s="59" t="e">
        <f>+DF16+DF25+#REF!</f>
        <v>#REF!</v>
      </c>
      <c r="DG14" s="59" t="e">
        <f>+DG16+DG25+#REF!</f>
        <v>#REF!</v>
      </c>
      <c r="DH14" s="59" t="e">
        <f>+DH16+DH25+#REF!</f>
        <v>#REF!</v>
      </c>
      <c r="DI14" s="59" t="e">
        <f>+DI16+DI25+#REF!</f>
        <v>#REF!</v>
      </c>
      <c r="DJ14" s="59" t="e">
        <f>+DJ16+DJ25+#REF!</f>
        <v>#REF!</v>
      </c>
      <c r="DK14" s="59" t="e">
        <f>+DK16+DK25+#REF!</f>
        <v>#REF!</v>
      </c>
      <c r="DL14" s="59" t="e">
        <f>+DL16+DL25+#REF!</f>
        <v>#REF!</v>
      </c>
      <c r="DM14" s="59" t="e">
        <f>+DM16+DM25+#REF!</f>
        <v>#REF!</v>
      </c>
      <c r="DN14" s="59" t="e">
        <f>+DN16+DN25+#REF!</f>
        <v>#REF!</v>
      </c>
      <c r="DO14" s="59" t="e">
        <f>+DO16+DO25+#REF!</f>
        <v>#REF!</v>
      </c>
      <c r="DP14" s="59" t="e">
        <f>+DP16+DP25+#REF!</f>
        <v>#REF!</v>
      </c>
      <c r="DQ14" s="59" t="e">
        <f>+DQ16+DQ25+#REF!</f>
        <v>#REF!</v>
      </c>
      <c r="DR14" s="59" t="e">
        <f>+DR16+DR25+#REF!</f>
        <v>#REF!</v>
      </c>
      <c r="DS14" s="59" t="e">
        <f>+DS16+DS25+#REF!</f>
        <v>#REF!</v>
      </c>
      <c r="DT14" s="59" t="e">
        <f>+DT16+DT25+#REF!</f>
        <v>#REF!</v>
      </c>
      <c r="DU14" s="59" t="e">
        <f>+DU16+DU25+#REF!</f>
        <v>#REF!</v>
      </c>
      <c r="DV14" s="59" t="e">
        <f>+DV16+DV25+#REF!</f>
        <v>#REF!</v>
      </c>
      <c r="DW14" s="59" t="e">
        <f>+DW16+DW25+#REF!</f>
        <v>#REF!</v>
      </c>
      <c r="DX14" s="59" t="e">
        <f>+DX16+DX25+#REF!</f>
        <v>#REF!</v>
      </c>
      <c r="DY14" s="59" t="e">
        <f>+DY16+DY25+#REF!</f>
        <v>#REF!</v>
      </c>
      <c r="DZ14" s="59" t="e">
        <f>+DZ16+DZ25+#REF!</f>
        <v>#REF!</v>
      </c>
      <c r="EA14" s="59" t="e">
        <f>+EA16+EA25+#REF!</f>
        <v>#REF!</v>
      </c>
      <c r="EB14" s="59" t="e">
        <f>+EB16+EB25+#REF!</f>
        <v>#REF!</v>
      </c>
      <c r="EC14" s="59" t="e">
        <f>+EC16+EC25+#REF!</f>
        <v>#REF!</v>
      </c>
      <c r="ED14" s="59" t="e">
        <f>+ED16+ED25+#REF!</f>
        <v>#REF!</v>
      </c>
      <c r="EE14" s="59" t="e">
        <f>+EE16+EE25+#REF!</f>
        <v>#REF!</v>
      </c>
      <c r="EF14" s="59" t="e">
        <f>+EF16+EF25+#REF!</f>
        <v>#REF!</v>
      </c>
      <c r="EG14" s="59" t="e">
        <f>+EG16+EG25+#REF!</f>
        <v>#REF!</v>
      </c>
      <c r="EH14" s="59" t="e">
        <f>+EH16+EH25+#REF!</f>
        <v>#REF!</v>
      </c>
      <c r="EI14" s="59" t="e">
        <f>+EI16+EI25+#REF!</f>
        <v>#REF!</v>
      </c>
      <c r="EJ14" s="59" t="e">
        <f>+EJ16+EJ25+#REF!</f>
        <v>#REF!</v>
      </c>
      <c r="EK14" s="59" t="e">
        <f>+EK16+EK25+#REF!</f>
        <v>#REF!</v>
      </c>
      <c r="EL14" s="59" t="e">
        <f>+EL16+EL25+#REF!</f>
        <v>#REF!</v>
      </c>
      <c r="EM14" s="59" t="e">
        <f>+EM16+EM25+#REF!</f>
        <v>#REF!</v>
      </c>
      <c r="EN14" s="59" t="e">
        <f>+EN16+EN25+#REF!</f>
        <v>#REF!</v>
      </c>
      <c r="EO14" s="59" t="e">
        <f>+EO16+EO25+#REF!</f>
        <v>#REF!</v>
      </c>
      <c r="EP14" s="59" t="e">
        <f>+EP16+EP25+#REF!</f>
        <v>#REF!</v>
      </c>
      <c r="EQ14" s="59" t="e">
        <f>+EQ16+EQ25+#REF!</f>
        <v>#REF!</v>
      </c>
      <c r="ER14" s="59" t="e">
        <f>+ER16+ER25+#REF!</f>
        <v>#REF!</v>
      </c>
      <c r="ES14" s="59" t="e">
        <f>+ES16+ES25+#REF!</f>
        <v>#REF!</v>
      </c>
      <c r="ET14" s="59" t="e">
        <f>+ET16+ET25+#REF!</f>
        <v>#REF!</v>
      </c>
      <c r="EU14" s="59" t="e">
        <f>+EU16+EU25+#REF!</f>
        <v>#REF!</v>
      </c>
      <c r="EV14" s="59" t="e">
        <f>+EV16+EV25+#REF!</f>
        <v>#REF!</v>
      </c>
      <c r="EW14" s="59" t="e">
        <f>+EW16+EW25+#REF!</f>
        <v>#REF!</v>
      </c>
      <c r="EX14" s="59" t="e">
        <f>+EX16+EX25+#REF!</f>
        <v>#REF!</v>
      </c>
      <c r="EY14" s="59" t="e">
        <f>+EY16+EY25+#REF!</f>
        <v>#REF!</v>
      </c>
      <c r="EZ14" s="59" t="e">
        <f>+EZ16+EZ25+#REF!</f>
        <v>#REF!</v>
      </c>
      <c r="FA14" s="59" t="e">
        <f>+FA16+FA25+#REF!</f>
        <v>#REF!</v>
      </c>
      <c r="FB14" s="59" t="e">
        <f>+FB16+FB25+#REF!</f>
        <v>#REF!</v>
      </c>
      <c r="FC14" s="59" t="e">
        <f>+FC16+FC25+#REF!</f>
        <v>#REF!</v>
      </c>
      <c r="FD14" s="59" t="e">
        <f>+FD16+FD25+#REF!</f>
        <v>#REF!</v>
      </c>
      <c r="FE14" s="59" t="e">
        <f>+FE16+FE25+#REF!</f>
        <v>#REF!</v>
      </c>
      <c r="FF14" s="59" t="e">
        <f>+FF16+FF25+#REF!</f>
        <v>#REF!</v>
      </c>
      <c r="FG14" s="59" t="e">
        <f>+FG16+FG25+#REF!</f>
        <v>#REF!</v>
      </c>
      <c r="FH14" s="59" t="e">
        <f>+FH16+FH25+#REF!</f>
        <v>#REF!</v>
      </c>
      <c r="FI14" s="59" t="e">
        <f>+FI16+FI25+#REF!</f>
        <v>#REF!</v>
      </c>
      <c r="FJ14" s="59" t="e">
        <f>+FJ16+FJ25+#REF!</f>
        <v>#REF!</v>
      </c>
      <c r="FK14" s="59" t="e">
        <f>+FK16+FK25+#REF!</f>
        <v>#REF!</v>
      </c>
      <c r="FL14" s="59" t="e">
        <f>+FL16+FL25+#REF!</f>
        <v>#REF!</v>
      </c>
      <c r="FM14" s="59" t="e">
        <f>+FM16+FM25+#REF!</f>
        <v>#REF!</v>
      </c>
      <c r="FN14" s="59" t="e">
        <f>+FN16+FN25+#REF!</f>
        <v>#REF!</v>
      </c>
      <c r="FO14" s="59" t="e">
        <f>+FO16+FO25+#REF!</f>
        <v>#REF!</v>
      </c>
      <c r="FP14" s="59" t="e">
        <f>+FP16+FP25+#REF!</f>
        <v>#REF!</v>
      </c>
      <c r="FQ14" s="59" t="e">
        <f>+FQ16+FQ25+#REF!</f>
        <v>#REF!</v>
      </c>
      <c r="FR14" s="59" t="e">
        <f>+FR16+FR25+#REF!</f>
        <v>#REF!</v>
      </c>
      <c r="FS14" s="59" t="e">
        <f>+FS16+FS25+#REF!</f>
        <v>#REF!</v>
      </c>
      <c r="FT14" s="59" t="e">
        <f>+FT16+FT25+#REF!</f>
        <v>#REF!</v>
      </c>
      <c r="FU14" s="59" t="e">
        <f>+FU16+FU25+#REF!</f>
        <v>#REF!</v>
      </c>
      <c r="FV14" s="59" t="e">
        <f>+FV16+FV25+#REF!</f>
        <v>#REF!</v>
      </c>
      <c r="FW14" s="59" t="e">
        <f>+FW16+FW25+#REF!</f>
        <v>#REF!</v>
      </c>
      <c r="FX14" s="59" t="e">
        <f>+FX16+FX25+#REF!</f>
        <v>#REF!</v>
      </c>
      <c r="FY14" s="59" t="e">
        <f>+FY16+FY25+#REF!</f>
        <v>#REF!</v>
      </c>
      <c r="FZ14" s="59" t="e">
        <f>+FZ16+FZ25+#REF!</f>
        <v>#REF!</v>
      </c>
      <c r="GA14" s="59" t="e">
        <f>+GA16+GA25+#REF!</f>
        <v>#REF!</v>
      </c>
      <c r="GB14" s="59" t="e">
        <f>+GB16+GB25+#REF!</f>
        <v>#REF!</v>
      </c>
      <c r="GC14" s="59" t="e">
        <f>+GC16+GC25+#REF!</f>
        <v>#REF!</v>
      </c>
      <c r="GD14" s="59" t="e">
        <f>+GD16+GD25+#REF!</f>
        <v>#REF!</v>
      </c>
      <c r="GE14" s="59" t="e">
        <f>+GE16+GE25+#REF!</f>
        <v>#REF!</v>
      </c>
      <c r="GF14" s="59" t="e">
        <f>+GF16+GF25+#REF!</f>
        <v>#REF!</v>
      </c>
      <c r="GG14" s="59" t="e">
        <f>+GG16+GG25+#REF!</f>
        <v>#REF!</v>
      </c>
      <c r="GH14" s="59" t="e">
        <f>+GH16+GH25+#REF!</f>
        <v>#REF!</v>
      </c>
      <c r="GI14" s="59" t="e">
        <f>+GI16+GI25+#REF!</f>
        <v>#REF!</v>
      </c>
      <c r="GJ14" s="59" t="e">
        <f>+GJ16+GJ25+#REF!</f>
        <v>#REF!</v>
      </c>
      <c r="GK14" s="59" t="e">
        <f>+GK16+GK25+#REF!</f>
        <v>#REF!</v>
      </c>
      <c r="GL14" s="59" t="e">
        <f>+GL16+GL25+#REF!</f>
        <v>#REF!</v>
      </c>
      <c r="GM14" s="59" t="e">
        <f>+GM16+GM25+#REF!</f>
        <v>#REF!</v>
      </c>
      <c r="GN14" s="59" t="e">
        <f>+GN16+GN25+#REF!</f>
        <v>#REF!</v>
      </c>
      <c r="GO14" s="59" t="e">
        <f>+GO16+GO25+#REF!</f>
        <v>#REF!</v>
      </c>
      <c r="GP14" s="59" t="e">
        <f>+GP16+GP25+#REF!</f>
        <v>#REF!</v>
      </c>
      <c r="GQ14" s="59" t="e">
        <f>+GQ16+GQ25+#REF!</f>
        <v>#REF!</v>
      </c>
      <c r="GR14" s="59" t="e">
        <f>+GR16+GR25+#REF!</f>
        <v>#REF!</v>
      </c>
      <c r="GS14" s="59" t="e">
        <f>+GS16+GS25+#REF!</f>
        <v>#REF!</v>
      </c>
      <c r="GT14" s="59" t="e">
        <f>+GT16+GT25+#REF!</f>
        <v>#REF!</v>
      </c>
      <c r="GU14" s="59" t="e">
        <f>+GU16+GU25+#REF!</f>
        <v>#REF!</v>
      </c>
      <c r="GV14" s="59" t="e">
        <f>+GV16+GV25+#REF!</f>
        <v>#REF!</v>
      </c>
      <c r="GW14" s="59" t="e">
        <f>+GW16+GW25+#REF!</f>
        <v>#REF!</v>
      </c>
      <c r="GX14" s="59" t="e">
        <f>+GX16+GX25+#REF!</f>
        <v>#REF!</v>
      </c>
      <c r="GY14" s="59" t="e">
        <f>+GY16+GY25+#REF!</f>
        <v>#REF!</v>
      </c>
      <c r="GZ14" s="59" t="e">
        <f>+GZ16+GZ25+#REF!</f>
        <v>#REF!</v>
      </c>
      <c r="HA14" s="59" t="e">
        <f>+HA16+HA25+#REF!</f>
        <v>#REF!</v>
      </c>
      <c r="HB14" s="59" t="e">
        <f>+HB16+HB25+#REF!</f>
        <v>#REF!</v>
      </c>
      <c r="HC14" s="59" t="e">
        <f>+HC16+HC25+#REF!</f>
        <v>#REF!</v>
      </c>
      <c r="HD14" s="59" t="e">
        <f>+HD16+HD25+#REF!</f>
        <v>#REF!</v>
      </c>
      <c r="HE14" s="59" t="e">
        <f>+HE16+HE25+#REF!</f>
        <v>#REF!</v>
      </c>
      <c r="HF14" s="59" t="e">
        <f>+HF16+HF25+#REF!</f>
        <v>#REF!</v>
      </c>
      <c r="HG14" s="59" t="e">
        <f>+HG16+HG25+#REF!</f>
        <v>#REF!</v>
      </c>
      <c r="HH14" s="59" t="e">
        <f>+HH16+HH25+#REF!</f>
        <v>#REF!</v>
      </c>
      <c r="HI14" s="59" t="e">
        <f>+HI16+HI25+#REF!</f>
        <v>#REF!</v>
      </c>
      <c r="HJ14" s="59" t="e">
        <f>+HJ16+HJ25+#REF!</f>
        <v>#REF!</v>
      </c>
      <c r="HK14" s="59" t="e">
        <f>+HK16+HK25+#REF!</f>
        <v>#REF!</v>
      </c>
      <c r="HL14" s="59" t="e">
        <f>+HL16+HL25+#REF!</f>
        <v>#REF!</v>
      </c>
      <c r="HM14" s="59" t="e">
        <f>+HM16+HM25+#REF!</f>
        <v>#REF!</v>
      </c>
      <c r="HN14" s="59" t="e">
        <f>+HN16+HN25+#REF!</f>
        <v>#REF!</v>
      </c>
      <c r="HO14" s="59" t="e">
        <f>+HO16+HO25+#REF!</f>
        <v>#REF!</v>
      </c>
      <c r="HP14" s="59" t="e">
        <f>+HP16+HP25+#REF!</f>
        <v>#REF!</v>
      </c>
      <c r="HQ14" s="59" t="e">
        <f>+HQ16+HQ25+#REF!</f>
        <v>#REF!</v>
      </c>
      <c r="HR14" s="59" t="e">
        <f>+HR16+HR25+#REF!</f>
        <v>#REF!</v>
      </c>
      <c r="HS14" s="59" t="e">
        <f>+HS16+HS25+#REF!</f>
        <v>#REF!</v>
      </c>
      <c r="HT14" s="59" t="e">
        <f>+HT16+HT25+#REF!</f>
        <v>#REF!</v>
      </c>
      <c r="HU14" s="59" t="e">
        <f>+HU16+HU25+#REF!</f>
        <v>#REF!</v>
      </c>
      <c r="HV14" s="59" t="e">
        <f>+HV16+HV25+#REF!</f>
        <v>#REF!</v>
      </c>
      <c r="HW14" s="59" t="e">
        <f>+HW16+HW25+#REF!</f>
        <v>#REF!</v>
      </c>
      <c r="HX14" s="59" t="e">
        <f>+HX16+HX25+#REF!</f>
        <v>#REF!</v>
      </c>
      <c r="HY14" s="59" t="e">
        <f>+HY16+HY25+#REF!</f>
        <v>#REF!</v>
      </c>
      <c r="HZ14" s="59" t="e">
        <f>+HZ16+HZ25+#REF!</f>
        <v>#REF!</v>
      </c>
      <c r="IA14" s="59" t="e">
        <f>+IA16+IA25+#REF!</f>
        <v>#REF!</v>
      </c>
      <c r="IB14" s="59" t="e">
        <f>+IB16+IB25+#REF!</f>
        <v>#REF!</v>
      </c>
      <c r="IC14" s="59" t="e">
        <f>+IC16+IC25+#REF!</f>
        <v>#REF!</v>
      </c>
      <c r="ID14" s="59" t="e">
        <f>+ID16+ID25+#REF!</f>
        <v>#REF!</v>
      </c>
      <c r="IE14" s="59" t="e">
        <f>+IE16+IE25+#REF!</f>
        <v>#REF!</v>
      </c>
      <c r="IF14" s="59" t="e">
        <f>+IF16+IF25+#REF!</f>
        <v>#REF!</v>
      </c>
      <c r="IG14" s="59" t="e">
        <f>+IG16+IG25+#REF!</f>
        <v>#REF!</v>
      </c>
      <c r="IH14" s="59" t="e">
        <f>+IH16+IH25+#REF!</f>
        <v>#REF!</v>
      </c>
      <c r="II14" s="59" t="e">
        <f>+II16+II25+#REF!</f>
        <v>#REF!</v>
      </c>
      <c r="IJ14" s="59" t="e">
        <f>+IJ16+IJ25+#REF!</f>
        <v>#REF!</v>
      </c>
      <c r="IK14" s="59" t="e">
        <f>+IK16+IK25+#REF!</f>
        <v>#REF!</v>
      </c>
      <c r="IL14" s="59" t="e">
        <f>+IL16+IL25+#REF!</f>
        <v>#REF!</v>
      </c>
      <c r="IM14" s="59" t="e">
        <f>+IM16+IM25+#REF!</f>
        <v>#REF!</v>
      </c>
      <c r="IN14" s="59" t="e">
        <f>+IN16+IN25+#REF!</f>
        <v>#REF!</v>
      </c>
      <c r="IO14" s="59" t="e">
        <f>+IO16+IO25+#REF!</f>
        <v>#REF!</v>
      </c>
      <c r="IP14" s="59" t="e">
        <f>+IP16+IP25+#REF!</f>
        <v>#REF!</v>
      </c>
      <c r="IQ14" s="59" t="e">
        <f>+IQ16+IQ25+#REF!</f>
        <v>#REF!</v>
      </c>
      <c r="IR14" s="59" t="e">
        <f>+IR16+IR25+#REF!</f>
        <v>#REF!</v>
      </c>
      <c r="IS14" s="59" t="e">
        <f>+IS16+IS25+#REF!</f>
        <v>#REF!</v>
      </c>
      <c r="IT14" s="59" t="e">
        <f>+IT16+IT25+#REF!</f>
        <v>#REF!</v>
      </c>
      <c r="IU14" s="59" t="e">
        <f>+IU16+IU25+#REF!</f>
        <v>#REF!</v>
      </c>
      <c r="IV14" s="59" t="e">
        <f>+IV16+IV25+#REF!</f>
        <v>#REF!</v>
      </c>
    </row>
    <row r="15" spans="1:256" ht="32.25" customHeight="1">
      <c r="A15" s="6"/>
      <c r="B15" s="40"/>
      <c r="C15" s="41"/>
      <c r="D15" s="42"/>
      <c r="E15" s="47"/>
      <c r="F15" s="41"/>
      <c r="G15" s="43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ht="32.25" customHeight="1">
      <c r="A16" s="6"/>
      <c r="B16" s="48" t="s">
        <v>17</v>
      </c>
      <c r="C16" s="41"/>
      <c r="D16" s="42"/>
      <c r="E16" s="47"/>
      <c r="F16" s="41"/>
      <c r="G16" s="43"/>
      <c r="H16" s="59">
        <f>+H17</f>
        <v>15956378</v>
      </c>
      <c r="I16" s="59">
        <f aca="true" t="shared" si="4" ref="I16:BT16">+I17</f>
        <v>14967980</v>
      </c>
      <c r="J16" s="59">
        <f t="shared" si="4"/>
        <v>14108926</v>
      </c>
      <c r="K16" s="59">
        <f t="shared" si="4"/>
        <v>14108926</v>
      </c>
      <c r="L16" s="59">
        <f t="shared" si="4"/>
        <v>859054</v>
      </c>
      <c r="M16" s="59">
        <f t="shared" si="4"/>
        <v>0</v>
      </c>
      <c r="N16" s="59">
        <f t="shared" si="4"/>
        <v>0</v>
      </c>
      <c r="O16" s="59">
        <f t="shared" si="4"/>
        <v>0</v>
      </c>
      <c r="P16" s="59">
        <f t="shared" si="4"/>
        <v>0</v>
      </c>
      <c r="Q16" s="59">
        <f t="shared" si="4"/>
        <v>0</v>
      </c>
      <c r="R16" s="59">
        <f t="shared" si="4"/>
        <v>0</v>
      </c>
      <c r="S16" s="59">
        <f t="shared" si="4"/>
        <v>0</v>
      </c>
      <c r="T16" s="59">
        <f t="shared" si="4"/>
        <v>0</v>
      </c>
      <c r="U16" s="59">
        <f t="shared" si="4"/>
        <v>0</v>
      </c>
      <c r="V16" s="59">
        <f t="shared" si="4"/>
        <v>0</v>
      </c>
      <c r="W16" s="59">
        <f t="shared" si="4"/>
        <v>0</v>
      </c>
      <c r="X16" s="59">
        <f t="shared" si="4"/>
        <v>0</v>
      </c>
      <c r="Y16" s="59">
        <f t="shared" si="4"/>
        <v>0</v>
      </c>
      <c r="Z16" s="59">
        <f t="shared" si="4"/>
        <v>0</v>
      </c>
      <c r="AA16" s="59">
        <f t="shared" si="4"/>
        <v>0</v>
      </c>
      <c r="AB16" s="59">
        <f t="shared" si="4"/>
        <v>0</v>
      </c>
      <c r="AC16" s="59">
        <f t="shared" si="4"/>
        <v>0</v>
      </c>
      <c r="AD16" s="59">
        <f t="shared" si="4"/>
        <v>0</v>
      </c>
      <c r="AE16" s="59">
        <f t="shared" si="4"/>
        <v>0</v>
      </c>
      <c r="AF16" s="59">
        <f t="shared" si="4"/>
        <v>0</v>
      </c>
      <c r="AG16" s="59">
        <f t="shared" si="4"/>
        <v>0</v>
      </c>
      <c r="AH16" s="59">
        <f t="shared" si="4"/>
        <v>0</v>
      </c>
      <c r="AI16" s="59">
        <f t="shared" si="4"/>
        <v>0</v>
      </c>
      <c r="AJ16" s="59">
        <f t="shared" si="4"/>
        <v>0</v>
      </c>
      <c r="AK16" s="59">
        <f t="shared" si="4"/>
        <v>0</v>
      </c>
      <c r="AL16" s="59">
        <f t="shared" si="4"/>
        <v>0</v>
      </c>
      <c r="AM16" s="59">
        <f t="shared" si="4"/>
        <v>0</v>
      </c>
      <c r="AN16" s="59">
        <f t="shared" si="4"/>
        <v>0</v>
      </c>
      <c r="AO16" s="59">
        <f t="shared" si="4"/>
        <v>0</v>
      </c>
      <c r="AP16" s="59">
        <f t="shared" si="4"/>
        <v>0</v>
      </c>
      <c r="AQ16" s="59">
        <f t="shared" si="4"/>
        <v>0</v>
      </c>
      <c r="AR16" s="59">
        <f t="shared" si="4"/>
        <v>0</v>
      </c>
      <c r="AS16" s="59">
        <f t="shared" si="4"/>
        <v>0</v>
      </c>
      <c r="AT16" s="59">
        <f t="shared" si="4"/>
        <v>0</v>
      </c>
      <c r="AU16" s="59">
        <f t="shared" si="4"/>
        <v>0</v>
      </c>
      <c r="AV16" s="59">
        <f t="shared" si="4"/>
        <v>0</v>
      </c>
      <c r="AW16" s="59">
        <f t="shared" si="4"/>
        <v>0</v>
      </c>
      <c r="AX16" s="59">
        <f t="shared" si="4"/>
        <v>0</v>
      </c>
      <c r="AY16" s="59">
        <f t="shared" si="4"/>
        <v>0</v>
      </c>
      <c r="AZ16" s="59">
        <f t="shared" si="4"/>
        <v>0</v>
      </c>
      <c r="BA16" s="59">
        <f t="shared" si="4"/>
        <v>0</v>
      </c>
      <c r="BB16" s="59">
        <f t="shared" si="4"/>
        <v>0</v>
      </c>
      <c r="BC16" s="59">
        <f t="shared" si="4"/>
        <v>0</v>
      </c>
      <c r="BD16" s="59">
        <f t="shared" si="4"/>
        <v>0</v>
      </c>
      <c r="BE16" s="59">
        <f t="shared" si="4"/>
        <v>0</v>
      </c>
      <c r="BF16" s="59">
        <f t="shared" si="4"/>
        <v>0</v>
      </c>
      <c r="BG16" s="59">
        <f t="shared" si="4"/>
        <v>0</v>
      </c>
      <c r="BH16" s="59">
        <f t="shared" si="4"/>
        <v>0</v>
      </c>
      <c r="BI16" s="59">
        <f t="shared" si="4"/>
        <v>0</v>
      </c>
      <c r="BJ16" s="59">
        <f t="shared" si="4"/>
        <v>0</v>
      </c>
      <c r="BK16" s="59">
        <f t="shared" si="4"/>
        <v>0</v>
      </c>
      <c r="BL16" s="59">
        <f t="shared" si="4"/>
        <v>0</v>
      </c>
      <c r="BM16" s="59">
        <f t="shared" si="4"/>
        <v>0</v>
      </c>
      <c r="BN16" s="59">
        <f t="shared" si="4"/>
        <v>0</v>
      </c>
      <c r="BO16" s="59">
        <f t="shared" si="4"/>
        <v>0</v>
      </c>
      <c r="BP16" s="59">
        <f t="shared" si="4"/>
        <v>0</v>
      </c>
      <c r="BQ16" s="59">
        <f t="shared" si="4"/>
        <v>0</v>
      </c>
      <c r="BR16" s="59">
        <f t="shared" si="4"/>
        <v>0</v>
      </c>
      <c r="BS16" s="59">
        <f t="shared" si="4"/>
        <v>0</v>
      </c>
      <c r="BT16" s="59">
        <f t="shared" si="4"/>
        <v>0</v>
      </c>
      <c r="BU16" s="59">
        <f aca="true" t="shared" si="5" ref="BU16:EF16">+BU17</f>
        <v>0</v>
      </c>
      <c r="BV16" s="59">
        <f t="shared" si="5"/>
        <v>0</v>
      </c>
      <c r="BW16" s="59">
        <f t="shared" si="5"/>
        <v>0</v>
      </c>
      <c r="BX16" s="59">
        <f t="shared" si="5"/>
        <v>0</v>
      </c>
      <c r="BY16" s="59">
        <f t="shared" si="5"/>
        <v>0</v>
      </c>
      <c r="BZ16" s="59">
        <f t="shared" si="5"/>
        <v>0</v>
      </c>
      <c r="CA16" s="59">
        <f t="shared" si="5"/>
        <v>0</v>
      </c>
      <c r="CB16" s="59">
        <f t="shared" si="5"/>
        <v>0</v>
      </c>
      <c r="CC16" s="59">
        <f t="shared" si="5"/>
        <v>0</v>
      </c>
      <c r="CD16" s="59">
        <f t="shared" si="5"/>
        <v>0</v>
      </c>
      <c r="CE16" s="59">
        <f t="shared" si="5"/>
        <v>0</v>
      </c>
      <c r="CF16" s="59">
        <f t="shared" si="5"/>
        <v>0</v>
      </c>
      <c r="CG16" s="59">
        <f t="shared" si="5"/>
        <v>0</v>
      </c>
      <c r="CH16" s="59">
        <f t="shared" si="5"/>
        <v>0</v>
      </c>
      <c r="CI16" s="59">
        <f t="shared" si="5"/>
        <v>0</v>
      </c>
      <c r="CJ16" s="59">
        <f t="shared" si="5"/>
        <v>0</v>
      </c>
      <c r="CK16" s="59">
        <f t="shared" si="5"/>
        <v>0</v>
      </c>
      <c r="CL16" s="59">
        <f t="shared" si="5"/>
        <v>0</v>
      </c>
      <c r="CM16" s="59">
        <f t="shared" si="5"/>
        <v>0</v>
      </c>
      <c r="CN16" s="59">
        <f t="shared" si="5"/>
        <v>0</v>
      </c>
      <c r="CO16" s="59">
        <f t="shared" si="5"/>
        <v>0</v>
      </c>
      <c r="CP16" s="59">
        <f t="shared" si="5"/>
        <v>0</v>
      </c>
      <c r="CQ16" s="59">
        <f t="shared" si="5"/>
        <v>0</v>
      </c>
      <c r="CR16" s="59">
        <f t="shared" si="5"/>
        <v>0</v>
      </c>
      <c r="CS16" s="59">
        <f t="shared" si="5"/>
        <v>0</v>
      </c>
      <c r="CT16" s="59">
        <f t="shared" si="5"/>
        <v>0</v>
      </c>
      <c r="CU16" s="59">
        <f t="shared" si="5"/>
        <v>0</v>
      </c>
      <c r="CV16" s="59">
        <f t="shared" si="5"/>
        <v>0</v>
      </c>
      <c r="CW16" s="59">
        <f t="shared" si="5"/>
        <v>0</v>
      </c>
      <c r="CX16" s="59">
        <f t="shared" si="5"/>
        <v>0</v>
      </c>
      <c r="CY16" s="59">
        <f t="shared" si="5"/>
        <v>0</v>
      </c>
      <c r="CZ16" s="59">
        <f t="shared" si="5"/>
        <v>0</v>
      </c>
      <c r="DA16" s="59">
        <f t="shared" si="5"/>
        <v>0</v>
      </c>
      <c r="DB16" s="59">
        <f t="shared" si="5"/>
        <v>0</v>
      </c>
      <c r="DC16" s="59">
        <f t="shared" si="5"/>
        <v>0</v>
      </c>
      <c r="DD16" s="59">
        <f t="shared" si="5"/>
        <v>0</v>
      </c>
      <c r="DE16" s="59">
        <f t="shared" si="5"/>
        <v>0</v>
      </c>
      <c r="DF16" s="59">
        <f t="shared" si="5"/>
        <v>0</v>
      </c>
      <c r="DG16" s="59">
        <f t="shared" si="5"/>
        <v>0</v>
      </c>
      <c r="DH16" s="59">
        <f t="shared" si="5"/>
        <v>0</v>
      </c>
      <c r="DI16" s="59">
        <f t="shared" si="5"/>
        <v>0</v>
      </c>
      <c r="DJ16" s="59">
        <f t="shared" si="5"/>
        <v>0</v>
      </c>
      <c r="DK16" s="59">
        <f t="shared" si="5"/>
        <v>0</v>
      </c>
      <c r="DL16" s="59">
        <f t="shared" si="5"/>
        <v>0</v>
      </c>
      <c r="DM16" s="59">
        <f t="shared" si="5"/>
        <v>0</v>
      </c>
      <c r="DN16" s="59">
        <f t="shared" si="5"/>
        <v>0</v>
      </c>
      <c r="DO16" s="59">
        <f t="shared" si="5"/>
        <v>0</v>
      </c>
      <c r="DP16" s="59">
        <f t="shared" si="5"/>
        <v>0</v>
      </c>
      <c r="DQ16" s="59">
        <f t="shared" si="5"/>
        <v>0</v>
      </c>
      <c r="DR16" s="59">
        <f t="shared" si="5"/>
        <v>0</v>
      </c>
      <c r="DS16" s="59">
        <f t="shared" si="5"/>
        <v>0</v>
      </c>
      <c r="DT16" s="59">
        <f t="shared" si="5"/>
        <v>0</v>
      </c>
      <c r="DU16" s="59">
        <f t="shared" si="5"/>
        <v>0</v>
      </c>
      <c r="DV16" s="59">
        <f t="shared" si="5"/>
        <v>0</v>
      </c>
      <c r="DW16" s="59">
        <f t="shared" si="5"/>
        <v>0</v>
      </c>
      <c r="DX16" s="59">
        <f t="shared" si="5"/>
        <v>0</v>
      </c>
      <c r="DY16" s="59">
        <f t="shared" si="5"/>
        <v>0</v>
      </c>
      <c r="DZ16" s="59">
        <f t="shared" si="5"/>
        <v>0</v>
      </c>
      <c r="EA16" s="59">
        <f t="shared" si="5"/>
        <v>0</v>
      </c>
      <c r="EB16" s="59">
        <f t="shared" si="5"/>
        <v>0</v>
      </c>
      <c r="EC16" s="59">
        <f t="shared" si="5"/>
        <v>0</v>
      </c>
      <c r="ED16" s="59">
        <f t="shared" si="5"/>
        <v>0</v>
      </c>
      <c r="EE16" s="59">
        <f t="shared" si="5"/>
        <v>0</v>
      </c>
      <c r="EF16" s="59">
        <f t="shared" si="5"/>
        <v>0</v>
      </c>
      <c r="EG16" s="59">
        <f aca="true" t="shared" si="6" ref="EG16:GR16">+EG17</f>
        <v>0</v>
      </c>
      <c r="EH16" s="59">
        <f t="shared" si="6"/>
        <v>0</v>
      </c>
      <c r="EI16" s="59">
        <f t="shared" si="6"/>
        <v>0</v>
      </c>
      <c r="EJ16" s="59">
        <f t="shared" si="6"/>
        <v>0</v>
      </c>
      <c r="EK16" s="59">
        <f t="shared" si="6"/>
        <v>0</v>
      </c>
      <c r="EL16" s="59">
        <f t="shared" si="6"/>
        <v>0</v>
      </c>
      <c r="EM16" s="59">
        <f t="shared" si="6"/>
        <v>0</v>
      </c>
      <c r="EN16" s="59">
        <f t="shared" si="6"/>
        <v>0</v>
      </c>
      <c r="EO16" s="59">
        <f t="shared" si="6"/>
        <v>0</v>
      </c>
      <c r="EP16" s="59">
        <f t="shared" si="6"/>
        <v>0</v>
      </c>
      <c r="EQ16" s="59">
        <f t="shared" si="6"/>
        <v>0</v>
      </c>
      <c r="ER16" s="59">
        <f t="shared" si="6"/>
        <v>0</v>
      </c>
      <c r="ES16" s="59">
        <f t="shared" si="6"/>
        <v>0</v>
      </c>
      <c r="ET16" s="59">
        <f t="shared" si="6"/>
        <v>0</v>
      </c>
      <c r="EU16" s="59">
        <f t="shared" si="6"/>
        <v>0</v>
      </c>
      <c r="EV16" s="59">
        <f t="shared" si="6"/>
        <v>0</v>
      </c>
      <c r="EW16" s="59">
        <f t="shared" si="6"/>
        <v>0</v>
      </c>
      <c r="EX16" s="59">
        <f t="shared" si="6"/>
        <v>0</v>
      </c>
      <c r="EY16" s="59">
        <f t="shared" si="6"/>
        <v>0</v>
      </c>
      <c r="EZ16" s="59">
        <f t="shared" si="6"/>
        <v>0</v>
      </c>
      <c r="FA16" s="59">
        <f t="shared" si="6"/>
        <v>0</v>
      </c>
      <c r="FB16" s="59">
        <f t="shared" si="6"/>
        <v>0</v>
      </c>
      <c r="FC16" s="59">
        <f t="shared" si="6"/>
        <v>0</v>
      </c>
      <c r="FD16" s="59">
        <f t="shared" si="6"/>
        <v>0</v>
      </c>
      <c r="FE16" s="59">
        <f t="shared" si="6"/>
        <v>0</v>
      </c>
      <c r="FF16" s="59">
        <f t="shared" si="6"/>
        <v>0</v>
      </c>
      <c r="FG16" s="59">
        <f t="shared" si="6"/>
        <v>0</v>
      </c>
      <c r="FH16" s="59">
        <f t="shared" si="6"/>
        <v>0</v>
      </c>
      <c r="FI16" s="59">
        <f t="shared" si="6"/>
        <v>0</v>
      </c>
      <c r="FJ16" s="59">
        <f t="shared" si="6"/>
        <v>0</v>
      </c>
      <c r="FK16" s="59">
        <f t="shared" si="6"/>
        <v>0</v>
      </c>
      <c r="FL16" s="59">
        <f t="shared" si="6"/>
        <v>0</v>
      </c>
      <c r="FM16" s="59">
        <f t="shared" si="6"/>
        <v>0</v>
      </c>
      <c r="FN16" s="59">
        <f t="shared" si="6"/>
        <v>0</v>
      </c>
      <c r="FO16" s="59">
        <f t="shared" si="6"/>
        <v>0</v>
      </c>
      <c r="FP16" s="59">
        <f t="shared" si="6"/>
        <v>0</v>
      </c>
      <c r="FQ16" s="59">
        <f t="shared" si="6"/>
        <v>0</v>
      </c>
      <c r="FR16" s="59">
        <f t="shared" si="6"/>
        <v>0</v>
      </c>
      <c r="FS16" s="59">
        <f t="shared" si="6"/>
        <v>0</v>
      </c>
      <c r="FT16" s="59">
        <f t="shared" si="6"/>
        <v>0</v>
      </c>
      <c r="FU16" s="59">
        <f t="shared" si="6"/>
        <v>0</v>
      </c>
      <c r="FV16" s="59">
        <f t="shared" si="6"/>
        <v>0</v>
      </c>
      <c r="FW16" s="59">
        <f t="shared" si="6"/>
        <v>0</v>
      </c>
      <c r="FX16" s="59">
        <f t="shared" si="6"/>
        <v>0</v>
      </c>
      <c r="FY16" s="59">
        <f t="shared" si="6"/>
        <v>0</v>
      </c>
      <c r="FZ16" s="59">
        <f t="shared" si="6"/>
        <v>0</v>
      </c>
      <c r="GA16" s="59">
        <f t="shared" si="6"/>
        <v>0</v>
      </c>
      <c r="GB16" s="59">
        <f t="shared" si="6"/>
        <v>0</v>
      </c>
      <c r="GC16" s="59">
        <f t="shared" si="6"/>
        <v>0</v>
      </c>
      <c r="GD16" s="59">
        <f t="shared" si="6"/>
        <v>0</v>
      </c>
      <c r="GE16" s="59">
        <f t="shared" si="6"/>
        <v>0</v>
      </c>
      <c r="GF16" s="59">
        <f t="shared" si="6"/>
        <v>0</v>
      </c>
      <c r="GG16" s="59">
        <f t="shared" si="6"/>
        <v>0</v>
      </c>
      <c r="GH16" s="59">
        <f t="shared" si="6"/>
        <v>0</v>
      </c>
      <c r="GI16" s="59">
        <f t="shared" si="6"/>
        <v>0</v>
      </c>
      <c r="GJ16" s="59">
        <f t="shared" si="6"/>
        <v>0</v>
      </c>
      <c r="GK16" s="59">
        <f t="shared" si="6"/>
        <v>0</v>
      </c>
      <c r="GL16" s="59">
        <f t="shared" si="6"/>
        <v>0</v>
      </c>
      <c r="GM16" s="59">
        <f t="shared" si="6"/>
        <v>0</v>
      </c>
      <c r="GN16" s="59">
        <f t="shared" si="6"/>
        <v>0</v>
      </c>
      <c r="GO16" s="59">
        <f t="shared" si="6"/>
        <v>0</v>
      </c>
      <c r="GP16" s="59">
        <f t="shared" si="6"/>
        <v>0</v>
      </c>
      <c r="GQ16" s="59">
        <f t="shared" si="6"/>
        <v>0</v>
      </c>
      <c r="GR16" s="59">
        <f t="shared" si="6"/>
        <v>0</v>
      </c>
      <c r="GS16" s="59">
        <f aca="true" t="shared" si="7" ref="GS16:IV16">+GS17</f>
        <v>0</v>
      </c>
      <c r="GT16" s="59">
        <f t="shared" si="7"/>
        <v>0</v>
      </c>
      <c r="GU16" s="59">
        <f t="shared" si="7"/>
        <v>0</v>
      </c>
      <c r="GV16" s="59">
        <f t="shared" si="7"/>
        <v>0</v>
      </c>
      <c r="GW16" s="59">
        <f t="shared" si="7"/>
        <v>0</v>
      </c>
      <c r="GX16" s="59">
        <f t="shared" si="7"/>
        <v>0</v>
      </c>
      <c r="GY16" s="59">
        <f t="shared" si="7"/>
        <v>0</v>
      </c>
      <c r="GZ16" s="59">
        <f t="shared" si="7"/>
        <v>0</v>
      </c>
      <c r="HA16" s="59">
        <f t="shared" si="7"/>
        <v>0</v>
      </c>
      <c r="HB16" s="59">
        <f t="shared" si="7"/>
        <v>0</v>
      </c>
      <c r="HC16" s="59">
        <f t="shared" si="7"/>
        <v>0</v>
      </c>
      <c r="HD16" s="59">
        <f t="shared" si="7"/>
        <v>0</v>
      </c>
      <c r="HE16" s="59">
        <f t="shared" si="7"/>
        <v>0</v>
      </c>
      <c r="HF16" s="59">
        <f t="shared" si="7"/>
        <v>0</v>
      </c>
      <c r="HG16" s="59">
        <f t="shared" si="7"/>
        <v>0</v>
      </c>
      <c r="HH16" s="59">
        <f t="shared" si="7"/>
        <v>0</v>
      </c>
      <c r="HI16" s="59">
        <f t="shared" si="7"/>
        <v>0</v>
      </c>
      <c r="HJ16" s="59">
        <f t="shared" si="7"/>
        <v>0</v>
      </c>
      <c r="HK16" s="59">
        <f t="shared" si="7"/>
        <v>0</v>
      </c>
      <c r="HL16" s="59">
        <f t="shared" si="7"/>
        <v>0</v>
      </c>
      <c r="HM16" s="59">
        <f t="shared" si="7"/>
        <v>0</v>
      </c>
      <c r="HN16" s="59">
        <f t="shared" si="7"/>
        <v>0</v>
      </c>
      <c r="HO16" s="59">
        <f t="shared" si="7"/>
        <v>0</v>
      </c>
      <c r="HP16" s="59">
        <f t="shared" si="7"/>
        <v>0</v>
      </c>
      <c r="HQ16" s="59">
        <f t="shared" si="7"/>
        <v>0</v>
      </c>
      <c r="HR16" s="59">
        <f t="shared" si="7"/>
        <v>0</v>
      </c>
      <c r="HS16" s="59">
        <f t="shared" si="7"/>
        <v>0</v>
      </c>
      <c r="HT16" s="59">
        <f t="shared" si="7"/>
        <v>0</v>
      </c>
      <c r="HU16" s="59">
        <f t="shared" si="7"/>
        <v>0</v>
      </c>
      <c r="HV16" s="59">
        <f t="shared" si="7"/>
        <v>0</v>
      </c>
      <c r="HW16" s="59">
        <f t="shared" si="7"/>
        <v>0</v>
      </c>
      <c r="HX16" s="59">
        <f t="shared" si="7"/>
        <v>0</v>
      </c>
      <c r="HY16" s="59">
        <f t="shared" si="7"/>
        <v>0</v>
      </c>
      <c r="HZ16" s="59">
        <f t="shared" si="7"/>
        <v>0</v>
      </c>
      <c r="IA16" s="59">
        <f t="shared" si="7"/>
        <v>0</v>
      </c>
      <c r="IB16" s="59">
        <f t="shared" si="7"/>
        <v>0</v>
      </c>
      <c r="IC16" s="59">
        <f t="shared" si="7"/>
        <v>0</v>
      </c>
      <c r="ID16" s="59">
        <f t="shared" si="7"/>
        <v>0</v>
      </c>
      <c r="IE16" s="59">
        <f t="shared" si="7"/>
        <v>0</v>
      </c>
      <c r="IF16" s="59">
        <f t="shared" si="7"/>
        <v>0</v>
      </c>
      <c r="IG16" s="59">
        <f t="shared" si="7"/>
        <v>0</v>
      </c>
      <c r="IH16" s="59">
        <f t="shared" si="7"/>
        <v>0</v>
      </c>
      <c r="II16" s="59">
        <f t="shared" si="7"/>
        <v>0</v>
      </c>
      <c r="IJ16" s="59">
        <f t="shared" si="7"/>
        <v>0</v>
      </c>
      <c r="IK16" s="59">
        <f t="shared" si="7"/>
        <v>0</v>
      </c>
      <c r="IL16" s="59">
        <f t="shared" si="7"/>
        <v>0</v>
      </c>
      <c r="IM16" s="59">
        <f t="shared" si="7"/>
        <v>0</v>
      </c>
      <c r="IN16" s="59">
        <f t="shared" si="7"/>
        <v>0</v>
      </c>
      <c r="IO16" s="59">
        <f t="shared" si="7"/>
        <v>0</v>
      </c>
      <c r="IP16" s="59">
        <f t="shared" si="7"/>
        <v>0</v>
      </c>
      <c r="IQ16" s="59">
        <f t="shared" si="7"/>
        <v>0</v>
      </c>
      <c r="IR16" s="59">
        <f t="shared" si="7"/>
        <v>0</v>
      </c>
      <c r="IS16" s="59">
        <f t="shared" si="7"/>
        <v>0</v>
      </c>
      <c r="IT16" s="59">
        <f t="shared" si="7"/>
        <v>0</v>
      </c>
      <c r="IU16" s="59">
        <f t="shared" si="7"/>
        <v>0</v>
      </c>
      <c r="IV16" s="59">
        <f t="shared" si="7"/>
        <v>0</v>
      </c>
    </row>
    <row r="17" spans="1:256" ht="32.25" customHeight="1">
      <c r="A17" s="6"/>
      <c r="B17" s="49" t="s">
        <v>16</v>
      </c>
      <c r="C17" s="41"/>
      <c r="D17" s="42"/>
      <c r="E17" s="47"/>
      <c r="F17" s="41"/>
      <c r="G17" s="43"/>
      <c r="H17" s="59">
        <f>SUM(H18:H23)</f>
        <v>15956378</v>
      </c>
      <c r="I17" s="59">
        <f aca="true" t="shared" si="8" ref="I17:BT17">SUM(I18:I23)</f>
        <v>14967980</v>
      </c>
      <c r="J17" s="59">
        <f t="shared" si="8"/>
        <v>14108926</v>
      </c>
      <c r="K17" s="59">
        <f t="shared" si="8"/>
        <v>14108926</v>
      </c>
      <c r="L17" s="59">
        <f t="shared" si="8"/>
        <v>859054</v>
      </c>
      <c r="M17" s="59">
        <f t="shared" si="8"/>
        <v>0</v>
      </c>
      <c r="N17" s="59">
        <f t="shared" si="8"/>
        <v>0</v>
      </c>
      <c r="O17" s="59">
        <f t="shared" si="8"/>
        <v>0</v>
      </c>
      <c r="P17" s="59">
        <f t="shared" si="8"/>
        <v>0</v>
      </c>
      <c r="Q17" s="59">
        <f t="shared" si="8"/>
        <v>0</v>
      </c>
      <c r="R17" s="59">
        <f t="shared" si="8"/>
        <v>0</v>
      </c>
      <c r="S17" s="59">
        <f t="shared" si="8"/>
        <v>0</v>
      </c>
      <c r="T17" s="59">
        <f t="shared" si="8"/>
        <v>0</v>
      </c>
      <c r="U17" s="59">
        <f t="shared" si="8"/>
        <v>0</v>
      </c>
      <c r="V17" s="59">
        <f t="shared" si="8"/>
        <v>0</v>
      </c>
      <c r="W17" s="59">
        <f t="shared" si="8"/>
        <v>0</v>
      </c>
      <c r="X17" s="59">
        <f t="shared" si="8"/>
        <v>0</v>
      </c>
      <c r="Y17" s="59">
        <f t="shared" si="8"/>
        <v>0</v>
      </c>
      <c r="Z17" s="59">
        <f t="shared" si="8"/>
        <v>0</v>
      </c>
      <c r="AA17" s="59">
        <f t="shared" si="8"/>
        <v>0</v>
      </c>
      <c r="AB17" s="59">
        <f t="shared" si="8"/>
        <v>0</v>
      </c>
      <c r="AC17" s="59">
        <f t="shared" si="8"/>
        <v>0</v>
      </c>
      <c r="AD17" s="59">
        <f t="shared" si="8"/>
        <v>0</v>
      </c>
      <c r="AE17" s="59">
        <f t="shared" si="8"/>
        <v>0</v>
      </c>
      <c r="AF17" s="59">
        <f t="shared" si="8"/>
        <v>0</v>
      </c>
      <c r="AG17" s="59">
        <f t="shared" si="8"/>
        <v>0</v>
      </c>
      <c r="AH17" s="59">
        <f t="shared" si="8"/>
        <v>0</v>
      </c>
      <c r="AI17" s="59">
        <f t="shared" si="8"/>
        <v>0</v>
      </c>
      <c r="AJ17" s="59">
        <f t="shared" si="8"/>
        <v>0</v>
      </c>
      <c r="AK17" s="59">
        <f t="shared" si="8"/>
        <v>0</v>
      </c>
      <c r="AL17" s="59">
        <f t="shared" si="8"/>
        <v>0</v>
      </c>
      <c r="AM17" s="59">
        <f t="shared" si="8"/>
        <v>0</v>
      </c>
      <c r="AN17" s="59">
        <f t="shared" si="8"/>
        <v>0</v>
      </c>
      <c r="AO17" s="59">
        <f t="shared" si="8"/>
        <v>0</v>
      </c>
      <c r="AP17" s="59">
        <f t="shared" si="8"/>
        <v>0</v>
      </c>
      <c r="AQ17" s="59">
        <f t="shared" si="8"/>
        <v>0</v>
      </c>
      <c r="AR17" s="59">
        <f t="shared" si="8"/>
        <v>0</v>
      </c>
      <c r="AS17" s="59">
        <f t="shared" si="8"/>
        <v>0</v>
      </c>
      <c r="AT17" s="59">
        <f t="shared" si="8"/>
        <v>0</v>
      </c>
      <c r="AU17" s="59">
        <f t="shared" si="8"/>
        <v>0</v>
      </c>
      <c r="AV17" s="59">
        <f t="shared" si="8"/>
        <v>0</v>
      </c>
      <c r="AW17" s="59">
        <f t="shared" si="8"/>
        <v>0</v>
      </c>
      <c r="AX17" s="59">
        <f t="shared" si="8"/>
        <v>0</v>
      </c>
      <c r="AY17" s="59">
        <f t="shared" si="8"/>
        <v>0</v>
      </c>
      <c r="AZ17" s="59">
        <f t="shared" si="8"/>
        <v>0</v>
      </c>
      <c r="BA17" s="59">
        <f t="shared" si="8"/>
        <v>0</v>
      </c>
      <c r="BB17" s="59">
        <f t="shared" si="8"/>
        <v>0</v>
      </c>
      <c r="BC17" s="59">
        <f t="shared" si="8"/>
        <v>0</v>
      </c>
      <c r="BD17" s="59">
        <f t="shared" si="8"/>
        <v>0</v>
      </c>
      <c r="BE17" s="59">
        <f t="shared" si="8"/>
        <v>0</v>
      </c>
      <c r="BF17" s="59">
        <f t="shared" si="8"/>
        <v>0</v>
      </c>
      <c r="BG17" s="59">
        <f t="shared" si="8"/>
        <v>0</v>
      </c>
      <c r="BH17" s="59">
        <f t="shared" si="8"/>
        <v>0</v>
      </c>
      <c r="BI17" s="59">
        <f t="shared" si="8"/>
        <v>0</v>
      </c>
      <c r="BJ17" s="59">
        <f t="shared" si="8"/>
        <v>0</v>
      </c>
      <c r="BK17" s="59">
        <f t="shared" si="8"/>
        <v>0</v>
      </c>
      <c r="BL17" s="59">
        <f t="shared" si="8"/>
        <v>0</v>
      </c>
      <c r="BM17" s="59">
        <f t="shared" si="8"/>
        <v>0</v>
      </c>
      <c r="BN17" s="59">
        <f t="shared" si="8"/>
        <v>0</v>
      </c>
      <c r="BO17" s="59">
        <f t="shared" si="8"/>
        <v>0</v>
      </c>
      <c r="BP17" s="59">
        <f t="shared" si="8"/>
        <v>0</v>
      </c>
      <c r="BQ17" s="59">
        <f t="shared" si="8"/>
        <v>0</v>
      </c>
      <c r="BR17" s="59">
        <f t="shared" si="8"/>
        <v>0</v>
      </c>
      <c r="BS17" s="59">
        <f t="shared" si="8"/>
        <v>0</v>
      </c>
      <c r="BT17" s="59">
        <f t="shared" si="8"/>
        <v>0</v>
      </c>
      <c r="BU17" s="59">
        <f aca="true" t="shared" si="9" ref="BU17:EF17">SUM(BU18:BU23)</f>
        <v>0</v>
      </c>
      <c r="BV17" s="59">
        <f t="shared" si="9"/>
        <v>0</v>
      </c>
      <c r="BW17" s="59">
        <f t="shared" si="9"/>
        <v>0</v>
      </c>
      <c r="BX17" s="59">
        <f t="shared" si="9"/>
        <v>0</v>
      </c>
      <c r="BY17" s="59">
        <f t="shared" si="9"/>
        <v>0</v>
      </c>
      <c r="BZ17" s="59">
        <f t="shared" si="9"/>
        <v>0</v>
      </c>
      <c r="CA17" s="59">
        <f t="shared" si="9"/>
        <v>0</v>
      </c>
      <c r="CB17" s="59">
        <f t="shared" si="9"/>
        <v>0</v>
      </c>
      <c r="CC17" s="59">
        <f t="shared" si="9"/>
        <v>0</v>
      </c>
      <c r="CD17" s="59">
        <f t="shared" si="9"/>
        <v>0</v>
      </c>
      <c r="CE17" s="59">
        <f t="shared" si="9"/>
        <v>0</v>
      </c>
      <c r="CF17" s="59">
        <f t="shared" si="9"/>
        <v>0</v>
      </c>
      <c r="CG17" s="59">
        <f t="shared" si="9"/>
        <v>0</v>
      </c>
      <c r="CH17" s="59">
        <f t="shared" si="9"/>
        <v>0</v>
      </c>
      <c r="CI17" s="59">
        <f t="shared" si="9"/>
        <v>0</v>
      </c>
      <c r="CJ17" s="59">
        <f t="shared" si="9"/>
        <v>0</v>
      </c>
      <c r="CK17" s="59">
        <f t="shared" si="9"/>
        <v>0</v>
      </c>
      <c r="CL17" s="59">
        <f t="shared" si="9"/>
        <v>0</v>
      </c>
      <c r="CM17" s="59">
        <f t="shared" si="9"/>
        <v>0</v>
      </c>
      <c r="CN17" s="59">
        <f t="shared" si="9"/>
        <v>0</v>
      </c>
      <c r="CO17" s="59">
        <f t="shared" si="9"/>
        <v>0</v>
      </c>
      <c r="CP17" s="59">
        <f t="shared" si="9"/>
        <v>0</v>
      </c>
      <c r="CQ17" s="59">
        <f t="shared" si="9"/>
        <v>0</v>
      </c>
      <c r="CR17" s="59">
        <f t="shared" si="9"/>
        <v>0</v>
      </c>
      <c r="CS17" s="59">
        <f t="shared" si="9"/>
        <v>0</v>
      </c>
      <c r="CT17" s="59">
        <f t="shared" si="9"/>
        <v>0</v>
      </c>
      <c r="CU17" s="59">
        <f t="shared" si="9"/>
        <v>0</v>
      </c>
      <c r="CV17" s="59">
        <f t="shared" si="9"/>
        <v>0</v>
      </c>
      <c r="CW17" s="59">
        <f t="shared" si="9"/>
        <v>0</v>
      </c>
      <c r="CX17" s="59">
        <f t="shared" si="9"/>
        <v>0</v>
      </c>
      <c r="CY17" s="59">
        <f t="shared" si="9"/>
        <v>0</v>
      </c>
      <c r="CZ17" s="59">
        <f t="shared" si="9"/>
        <v>0</v>
      </c>
      <c r="DA17" s="59">
        <f t="shared" si="9"/>
        <v>0</v>
      </c>
      <c r="DB17" s="59">
        <f t="shared" si="9"/>
        <v>0</v>
      </c>
      <c r="DC17" s="59">
        <f t="shared" si="9"/>
        <v>0</v>
      </c>
      <c r="DD17" s="59">
        <f t="shared" si="9"/>
        <v>0</v>
      </c>
      <c r="DE17" s="59">
        <f t="shared" si="9"/>
        <v>0</v>
      </c>
      <c r="DF17" s="59">
        <f t="shared" si="9"/>
        <v>0</v>
      </c>
      <c r="DG17" s="59">
        <f t="shared" si="9"/>
        <v>0</v>
      </c>
      <c r="DH17" s="59">
        <f t="shared" si="9"/>
        <v>0</v>
      </c>
      <c r="DI17" s="59">
        <f t="shared" si="9"/>
        <v>0</v>
      </c>
      <c r="DJ17" s="59">
        <f t="shared" si="9"/>
        <v>0</v>
      </c>
      <c r="DK17" s="59">
        <f t="shared" si="9"/>
        <v>0</v>
      </c>
      <c r="DL17" s="59">
        <f t="shared" si="9"/>
        <v>0</v>
      </c>
      <c r="DM17" s="59">
        <f t="shared" si="9"/>
        <v>0</v>
      </c>
      <c r="DN17" s="59">
        <f t="shared" si="9"/>
        <v>0</v>
      </c>
      <c r="DO17" s="59">
        <f t="shared" si="9"/>
        <v>0</v>
      </c>
      <c r="DP17" s="59">
        <f t="shared" si="9"/>
        <v>0</v>
      </c>
      <c r="DQ17" s="59">
        <f t="shared" si="9"/>
        <v>0</v>
      </c>
      <c r="DR17" s="59">
        <f t="shared" si="9"/>
        <v>0</v>
      </c>
      <c r="DS17" s="59">
        <f t="shared" si="9"/>
        <v>0</v>
      </c>
      <c r="DT17" s="59">
        <f t="shared" si="9"/>
        <v>0</v>
      </c>
      <c r="DU17" s="59">
        <f t="shared" si="9"/>
        <v>0</v>
      </c>
      <c r="DV17" s="59">
        <f t="shared" si="9"/>
        <v>0</v>
      </c>
      <c r="DW17" s="59">
        <f t="shared" si="9"/>
        <v>0</v>
      </c>
      <c r="DX17" s="59">
        <f t="shared" si="9"/>
        <v>0</v>
      </c>
      <c r="DY17" s="59">
        <f t="shared" si="9"/>
        <v>0</v>
      </c>
      <c r="DZ17" s="59">
        <f t="shared" si="9"/>
        <v>0</v>
      </c>
      <c r="EA17" s="59">
        <f t="shared" si="9"/>
        <v>0</v>
      </c>
      <c r="EB17" s="59">
        <f t="shared" si="9"/>
        <v>0</v>
      </c>
      <c r="EC17" s="59">
        <f t="shared" si="9"/>
        <v>0</v>
      </c>
      <c r="ED17" s="59">
        <f t="shared" si="9"/>
        <v>0</v>
      </c>
      <c r="EE17" s="59">
        <f t="shared" si="9"/>
        <v>0</v>
      </c>
      <c r="EF17" s="59">
        <f t="shared" si="9"/>
        <v>0</v>
      </c>
      <c r="EG17" s="59">
        <f aca="true" t="shared" si="10" ref="EG17:GR17">SUM(EG18:EG23)</f>
        <v>0</v>
      </c>
      <c r="EH17" s="59">
        <f t="shared" si="10"/>
        <v>0</v>
      </c>
      <c r="EI17" s="59">
        <f t="shared" si="10"/>
        <v>0</v>
      </c>
      <c r="EJ17" s="59">
        <f t="shared" si="10"/>
        <v>0</v>
      </c>
      <c r="EK17" s="59">
        <f t="shared" si="10"/>
        <v>0</v>
      </c>
      <c r="EL17" s="59">
        <f t="shared" si="10"/>
        <v>0</v>
      </c>
      <c r="EM17" s="59">
        <f t="shared" si="10"/>
        <v>0</v>
      </c>
      <c r="EN17" s="59">
        <f t="shared" si="10"/>
        <v>0</v>
      </c>
      <c r="EO17" s="59">
        <f t="shared" si="10"/>
        <v>0</v>
      </c>
      <c r="EP17" s="59">
        <f t="shared" si="10"/>
        <v>0</v>
      </c>
      <c r="EQ17" s="59">
        <f t="shared" si="10"/>
        <v>0</v>
      </c>
      <c r="ER17" s="59">
        <f t="shared" si="10"/>
        <v>0</v>
      </c>
      <c r="ES17" s="59">
        <f t="shared" si="10"/>
        <v>0</v>
      </c>
      <c r="ET17" s="59">
        <f t="shared" si="10"/>
        <v>0</v>
      </c>
      <c r="EU17" s="59">
        <f t="shared" si="10"/>
        <v>0</v>
      </c>
      <c r="EV17" s="59">
        <f t="shared" si="10"/>
        <v>0</v>
      </c>
      <c r="EW17" s="59">
        <f t="shared" si="10"/>
        <v>0</v>
      </c>
      <c r="EX17" s="59">
        <f t="shared" si="10"/>
        <v>0</v>
      </c>
      <c r="EY17" s="59">
        <f t="shared" si="10"/>
        <v>0</v>
      </c>
      <c r="EZ17" s="59">
        <f t="shared" si="10"/>
        <v>0</v>
      </c>
      <c r="FA17" s="59">
        <f t="shared" si="10"/>
        <v>0</v>
      </c>
      <c r="FB17" s="59">
        <f t="shared" si="10"/>
        <v>0</v>
      </c>
      <c r="FC17" s="59">
        <f t="shared" si="10"/>
        <v>0</v>
      </c>
      <c r="FD17" s="59">
        <f t="shared" si="10"/>
        <v>0</v>
      </c>
      <c r="FE17" s="59">
        <f t="shared" si="10"/>
        <v>0</v>
      </c>
      <c r="FF17" s="59">
        <f t="shared" si="10"/>
        <v>0</v>
      </c>
      <c r="FG17" s="59">
        <f t="shared" si="10"/>
        <v>0</v>
      </c>
      <c r="FH17" s="59">
        <f t="shared" si="10"/>
        <v>0</v>
      </c>
      <c r="FI17" s="59">
        <f t="shared" si="10"/>
        <v>0</v>
      </c>
      <c r="FJ17" s="59">
        <f t="shared" si="10"/>
        <v>0</v>
      </c>
      <c r="FK17" s="59">
        <f t="shared" si="10"/>
        <v>0</v>
      </c>
      <c r="FL17" s="59">
        <f t="shared" si="10"/>
        <v>0</v>
      </c>
      <c r="FM17" s="59">
        <f t="shared" si="10"/>
        <v>0</v>
      </c>
      <c r="FN17" s="59">
        <f t="shared" si="10"/>
        <v>0</v>
      </c>
      <c r="FO17" s="59">
        <f t="shared" si="10"/>
        <v>0</v>
      </c>
      <c r="FP17" s="59">
        <f t="shared" si="10"/>
        <v>0</v>
      </c>
      <c r="FQ17" s="59">
        <f t="shared" si="10"/>
        <v>0</v>
      </c>
      <c r="FR17" s="59">
        <f t="shared" si="10"/>
        <v>0</v>
      </c>
      <c r="FS17" s="59">
        <f t="shared" si="10"/>
        <v>0</v>
      </c>
      <c r="FT17" s="59">
        <f t="shared" si="10"/>
        <v>0</v>
      </c>
      <c r="FU17" s="59">
        <f t="shared" si="10"/>
        <v>0</v>
      </c>
      <c r="FV17" s="59">
        <f t="shared" si="10"/>
        <v>0</v>
      </c>
      <c r="FW17" s="59">
        <f t="shared" si="10"/>
        <v>0</v>
      </c>
      <c r="FX17" s="59">
        <f t="shared" si="10"/>
        <v>0</v>
      </c>
      <c r="FY17" s="59">
        <f t="shared" si="10"/>
        <v>0</v>
      </c>
      <c r="FZ17" s="59">
        <f t="shared" si="10"/>
        <v>0</v>
      </c>
      <c r="GA17" s="59">
        <f t="shared" si="10"/>
        <v>0</v>
      </c>
      <c r="GB17" s="59">
        <f t="shared" si="10"/>
        <v>0</v>
      </c>
      <c r="GC17" s="59">
        <f t="shared" si="10"/>
        <v>0</v>
      </c>
      <c r="GD17" s="59">
        <f t="shared" si="10"/>
        <v>0</v>
      </c>
      <c r="GE17" s="59">
        <f t="shared" si="10"/>
        <v>0</v>
      </c>
      <c r="GF17" s="59">
        <f t="shared" si="10"/>
        <v>0</v>
      </c>
      <c r="GG17" s="59">
        <f t="shared" si="10"/>
        <v>0</v>
      </c>
      <c r="GH17" s="59">
        <f t="shared" si="10"/>
        <v>0</v>
      </c>
      <c r="GI17" s="59">
        <f t="shared" si="10"/>
        <v>0</v>
      </c>
      <c r="GJ17" s="59">
        <f t="shared" si="10"/>
        <v>0</v>
      </c>
      <c r="GK17" s="59">
        <f t="shared" si="10"/>
        <v>0</v>
      </c>
      <c r="GL17" s="59">
        <f t="shared" si="10"/>
        <v>0</v>
      </c>
      <c r="GM17" s="59">
        <f t="shared" si="10"/>
        <v>0</v>
      </c>
      <c r="GN17" s="59">
        <f t="shared" si="10"/>
        <v>0</v>
      </c>
      <c r="GO17" s="59">
        <f t="shared" si="10"/>
        <v>0</v>
      </c>
      <c r="GP17" s="59">
        <f t="shared" si="10"/>
        <v>0</v>
      </c>
      <c r="GQ17" s="59">
        <f t="shared" si="10"/>
        <v>0</v>
      </c>
      <c r="GR17" s="59">
        <f t="shared" si="10"/>
        <v>0</v>
      </c>
      <c r="GS17" s="59">
        <f aca="true" t="shared" si="11" ref="GS17:IV17">SUM(GS18:GS23)</f>
        <v>0</v>
      </c>
      <c r="GT17" s="59">
        <f t="shared" si="11"/>
        <v>0</v>
      </c>
      <c r="GU17" s="59">
        <f t="shared" si="11"/>
        <v>0</v>
      </c>
      <c r="GV17" s="59">
        <f t="shared" si="11"/>
        <v>0</v>
      </c>
      <c r="GW17" s="59">
        <f t="shared" si="11"/>
        <v>0</v>
      </c>
      <c r="GX17" s="59">
        <f t="shared" si="11"/>
        <v>0</v>
      </c>
      <c r="GY17" s="59">
        <f t="shared" si="11"/>
        <v>0</v>
      </c>
      <c r="GZ17" s="59">
        <f t="shared" si="11"/>
        <v>0</v>
      </c>
      <c r="HA17" s="59">
        <f t="shared" si="11"/>
        <v>0</v>
      </c>
      <c r="HB17" s="59">
        <f t="shared" si="11"/>
        <v>0</v>
      </c>
      <c r="HC17" s="59">
        <f t="shared" si="11"/>
        <v>0</v>
      </c>
      <c r="HD17" s="59">
        <f t="shared" si="11"/>
        <v>0</v>
      </c>
      <c r="HE17" s="59">
        <f t="shared" si="11"/>
        <v>0</v>
      </c>
      <c r="HF17" s="59">
        <f t="shared" si="11"/>
        <v>0</v>
      </c>
      <c r="HG17" s="59">
        <f t="shared" si="11"/>
        <v>0</v>
      </c>
      <c r="HH17" s="59">
        <f t="shared" si="11"/>
        <v>0</v>
      </c>
      <c r="HI17" s="59">
        <f t="shared" si="11"/>
        <v>0</v>
      </c>
      <c r="HJ17" s="59">
        <f t="shared" si="11"/>
        <v>0</v>
      </c>
      <c r="HK17" s="59">
        <f t="shared" si="11"/>
        <v>0</v>
      </c>
      <c r="HL17" s="59">
        <f t="shared" si="11"/>
        <v>0</v>
      </c>
      <c r="HM17" s="59">
        <f t="shared" si="11"/>
        <v>0</v>
      </c>
      <c r="HN17" s="59">
        <f t="shared" si="11"/>
        <v>0</v>
      </c>
      <c r="HO17" s="59">
        <f t="shared" si="11"/>
        <v>0</v>
      </c>
      <c r="HP17" s="59">
        <f t="shared" si="11"/>
        <v>0</v>
      </c>
      <c r="HQ17" s="59">
        <f t="shared" si="11"/>
        <v>0</v>
      </c>
      <c r="HR17" s="59">
        <f t="shared" si="11"/>
        <v>0</v>
      </c>
      <c r="HS17" s="59">
        <f t="shared" si="11"/>
        <v>0</v>
      </c>
      <c r="HT17" s="59">
        <f t="shared" si="11"/>
        <v>0</v>
      </c>
      <c r="HU17" s="59">
        <f t="shared" si="11"/>
        <v>0</v>
      </c>
      <c r="HV17" s="59">
        <f t="shared" si="11"/>
        <v>0</v>
      </c>
      <c r="HW17" s="59">
        <f t="shared" si="11"/>
        <v>0</v>
      </c>
      <c r="HX17" s="59">
        <f t="shared" si="11"/>
        <v>0</v>
      </c>
      <c r="HY17" s="59">
        <f t="shared" si="11"/>
        <v>0</v>
      </c>
      <c r="HZ17" s="59">
        <f t="shared" si="11"/>
        <v>0</v>
      </c>
      <c r="IA17" s="59">
        <f t="shared" si="11"/>
        <v>0</v>
      </c>
      <c r="IB17" s="59">
        <f t="shared" si="11"/>
        <v>0</v>
      </c>
      <c r="IC17" s="59">
        <f t="shared" si="11"/>
        <v>0</v>
      </c>
      <c r="ID17" s="59">
        <f t="shared" si="11"/>
        <v>0</v>
      </c>
      <c r="IE17" s="59">
        <f t="shared" si="11"/>
        <v>0</v>
      </c>
      <c r="IF17" s="59">
        <f t="shared" si="11"/>
        <v>0</v>
      </c>
      <c r="IG17" s="59">
        <f t="shared" si="11"/>
        <v>0</v>
      </c>
      <c r="IH17" s="59">
        <f t="shared" si="11"/>
        <v>0</v>
      </c>
      <c r="II17" s="59">
        <f t="shared" si="11"/>
        <v>0</v>
      </c>
      <c r="IJ17" s="59">
        <f t="shared" si="11"/>
        <v>0</v>
      </c>
      <c r="IK17" s="59">
        <f t="shared" si="11"/>
        <v>0</v>
      </c>
      <c r="IL17" s="59">
        <f t="shared" si="11"/>
        <v>0</v>
      </c>
      <c r="IM17" s="59">
        <f t="shared" si="11"/>
        <v>0</v>
      </c>
      <c r="IN17" s="59">
        <f t="shared" si="11"/>
        <v>0</v>
      </c>
      <c r="IO17" s="59">
        <f t="shared" si="11"/>
        <v>0</v>
      </c>
      <c r="IP17" s="59">
        <f t="shared" si="11"/>
        <v>0</v>
      </c>
      <c r="IQ17" s="59">
        <f t="shared" si="11"/>
        <v>0</v>
      </c>
      <c r="IR17" s="59">
        <f t="shared" si="11"/>
        <v>0</v>
      </c>
      <c r="IS17" s="59">
        <f t="shared" si="11"/>
        <v>0</v>
      </c>
      <c r="IT17" s="59">
        <f t="shared" si="11"/>
        <v>0</v>
      </c>
      <c r="IU17" s="59">
        <f t="shared" si="11"/>
        <v>0</v>
      </c>
      <c r="IV17" s="59">
        <f t="shared" si="11"/>
        <v>0</v>
      </c>
    </row>
    <row r="18" spans="1:13" ht="32.25" customHeight="1">
      <c r="A18" s="6"/>
      <c r="B18" s="40"/>
      <c r="C18" s="41" t="s">
        <v>18</v>
      </c>
      <c r="D18" s="42"/>
      <c r="E18" s="47"/>
      <c r="F18" s="41"/>
      <c r="G18" s="43"/>
      <c r="H18" s="59">
        <v>6990004</v>
      </c>
      <c r="I18" s="59">
        <v>6003323</v>
      </c>
      <c r="J18" s="59">
        <v>5824477</v>
      </c>
      <c r="K18" s="59">
        <v>5824477</v>
      </c>
      <c r="L18" s="59">
        <f aca="true" t="shared" si="12" ref="L18:L23">+I18-J18</f>
        <v>178846</v>
      </c>
      <c r="M18" s="12"/>
    </row>
    <row r="19" spans="1:13" ht="32.25" customHeight="1">
      <c r="A19" s="6"/>
      <c r="B19" s="40"/>
      <c r="C19" s="41" t="s">
        <v>19</v>
      </c>
      <c r="D19" s="42"/>
      <c r="E19" s="47"/>
      <c r="F19" s="41"/>
      <c r="G19" s="43"/>
      <c r="H19" s="59">
        <v>3991773</v>
      </c>
      <c r="I19" s="59">
        <v>4011171</v>
      </c>
      <c r="J19" s="59">
        <v>3750436</v>
      </c>
      <c r="K19" s="59">
        <v>3750436</v>
      </c>
      <c r="L19" s="59">
        <f t="shared" si="12"/>
        <v>260735</v>
      </c>
      <c r="M19" s="12"/>
    </row>
    <row r="20" spans="1:13" ht="32.25" customHeight="1">
      <c r="A20" s="6"/>
      <c r="B20" s="40"/>
      <c r="C20" s="41" t="s">
        <v>20</v>
      </c>
      <c r="D20" s="42"/>
      <c r="E20" s="47"/>
      <c r="F20" s="41"/>
      <c r="G20" s="43"/>
      <c r="H20" s="59">
        <v>1916298</v>
      </c>
      <c r="I20" s="59">
        <v>1927275</v>
      </c>
      <c r="J20" s="59">
        <v>1860586</v>
      </c>
      <c r="K20" s="59">
        <v>1860586</v>
      </c>
      <c r="L20" s="59">
        <f t="shared" si="12"/>
        <v>66689</v>
      </c>
      <c r="M20" s="12"/>
    </row>
    <row r="21" spans="1:13" ht="32.25" customHeight="1">
      <c r="A21" s="6"/>
      <c r="B21" s="40"/>
      <c r="C21" s="41" t="s">
        <v>21</v>
      </c>
      <c r="D21" s="42"/>
      <c r="E21" s="47"/>
      <c r="F21" s="41"/>
      <c r="G21" s="43"/>
      <c r="H21" s="59">
        <v>2149751</v>
      </c>
      <c r="I21" s="59">
        <v>2478351</v>
      </c>
      <c r="J21" s="59">
        <v>2189640</v>
      </c>
      <c r="K21" s="59">
        <v>2189640</v>
      </c>
      <c r="L21" s="59">
        <f t="shared" si="12"/>
        <v>288711</v>
      </c>
      <c r="M21" s="12"/>
    </row>
    <row r="22" spans="1:13" ht="32.25" customHeight="1">
      <c r="A22" s="6"/>
      <c r="B22" s="40"/>
      <c r="C22" s="41" t="s">
        <v>22</v>
      </c>
      <c r="D22" s="42"/>
      <c r="E22" s="47"/>
      <c r="F22" s="41"/>
      <c r="G22" s="43"/>
      <c r="H22" s="59">
        <v>398573</v>
      </c>
      <c r="I22" s="59"/>
      <c r="J22" s="59"/>
      <c r="K22" s="59"/>
      <c r="L22" s="59">
        <f t="shared" si="12"/>
        <v>0</v>
      </c>
      <c r="M22" s="12"/>
    </row>
    <row r="23" spans="1:13" ht="32.25" customHeight="1">
      <c r="A23" s="6"/>
      <c r="B23" s="40"/>
      <c r="C23" s="41" t="s">
        <v>23</v>
      </c>
      <c r="D23" s="42"/>
      <c r="E23" s="47"/>
      <c r="F23" s="41"/>
      <c r="G23" s="43"/>
      <c r="H23" s="59">
        <v>509979</v>
      </c>
      <c r="I23" s="59">
        <v>547860</v>
      </c>
      <c r="J23" s="59">
        <v>483787</v>
      </c>
      <c r="K23" s="59">
        <v>483787</v>
      </c>
      <c r="L23" s="59">
        <f t="shared" si="12"/>
        <v>64073</v>
      </c>
      <c r="M23" s="12"/>
    </row>
    <row r="24" spans="1:13" ht="32.25" customHeight="1">
      <c r="A24" s="6"/>
      <c r="B24" s="40"/>
      <c r="C24" s="50"/>
      <c r="D24" s="41"/>
      <c r="E24" s="42"/>
      <c r="F24" s="41"/>
      <c r="G24" s="43"/>
      <c r="H24" s="59"/>
      <c r="I24" s="60"/>
      <c r="J24" s="60"/>
      <c r="K24" s="59"/>
      <c r="L24" s="60"/>
      <c r="M24" s="12"/>
    </row>
    <row r="25" spans="1:256" ht="32.25" customHeight="1">
      <c r="A25" s="6"/>
      <c r="B25" s="48" t="s">
        <v>13</v>
      </c>
      <c r="C25" s="50"/>
      <c r="D25" s="41"/>
      <c r="E25" s="42"/>
      <c r="F25" s="41"/>
      <c r="G25" s="43"/>
      <c r="H25" s="59">
        <f aca="true" t="shared" si="13" ref="H25:BS25">+H26+H34</f>
        <v>14079828</v>
      </c>
      <c r="I25" s="59">
        <f t="shared" si="13"/>
        <v>14079828</v>
      </c>
      <c r="J25" s="59">
        <f t="shared" si="13"/>
        <v>12087024</v>
      </c>
      <c r="K25" s="59">
        <f t="shared" si="13"/>
        <v>12087024</v>
      </c>
      <c r="L25" s="59">
        <f t="shared" si="13"/>
        <v>1992804</v>
      </c>
      <c r="M25" s="59">
        <f t="shared" si="13"/>
        <v>0</v>
      </c>
      <c r="N25" s="59">
        <f t="shared" si="13"/>
        <v>0</v>
      </c>
      <c r="O25" s="59">
        <f t="shared" si="13"/>
        <v>0</v>
      </c>
      <c r="P25" s="59">
        <f t="shared" si="13"/>
        <v>0</v>
      </c>
      <c r="Q25" s="59">
        <f t="shared" si="13"/>
        <v>0</v>
      </c>
      <c r="R25" s="59">
        <f t="shared" si="13"/>
        <v>0</v>
      </c>
      <c r="S25" s="59">
        <f t="shared" si="13"/>
        <v>0</v>
      </c>
      <c r="T25" s="59">
        <f t="shared" si="13"/>
        <v>0</v>
      </c>
      <c r="U25" s="59">
        <f t="shared" si="13"/>
        <v>0</v>
      </c>
      <c r="V25" s="59">
        <f t="shared" si="13"/>
        <v>0</v>
      </c>
      <c r="W25" s="59">
        <f t="shared" si="13"/>
        <v>0</v>
      </c>
      <c r="X25" s="59">
        <f t="shared" si="13"/>
        <v>0</v>
      </c>
      <c r="Y25" s="59">
        <f t="shared" si="13"/>
        <v>0</v>
      </c>
      <c r="Z25" s="59">
        <f t="shared" si="13"/>
        <v>0</v>
      </c>
      <c r="AA25" s="59">
        <f t="shared" si="13"/>
        <v>0</v>
      </c>
      <c r="AB25" s="59">
        <f t="shared" si="13"/>
        <v>0</v>
      </c>
      <c r="AC25" s="59">
        <f t="shared" si="13"/>
        <v>0</v>
      </c>
      <c r="AD25" s="59">
        <f t="shared" si="13"/>
        <v>0</v>
      </c>
      <c r="AE25" s="59">
        <f t="shared" si="13"/>
        <v>0</v>
      </c>
      <c r="AF25" s="59">
        <f t="shared" si="13"/>
        <v>0</v>
      </c>
      <c r="AG25" s="59">
        <f t="shared" si="13"/>
        <v>0</v>
      </c>
      <c r="AH25" s="59">
        <f t="shared" si="13"/>
        <v>0</v>
      </c>
      <c r="AI25" s="59">
        <f t="shared" si="13"/>
        <v>0</v>
      </c>
      <c r="AJ25" s="59">
        <f t="shared" si="13"/>
        <v>0</v>
      </c>
      <c r="AK25" s="59">
        <f t="shared" si="13"/>
        <v>0</v>
      </c>
      <c r="AL25" s="59">
        <f t="shared" si="13"/>
        <v>0</v>
      </c>
      <c r="AM25" s="59">
        <f t="shared" si="13"/>
        <v>0</v>
      </c>
      <c r="AN25" s="59">
        <f t="shared" si="13"/>
        <v>0</v>
      </c>
      <c r="AO25" s="59">
        <f t="shared" si="13"/>
        <v>0</v>
      </c>
      <c r="AP25" s="59">
        <f t="shared" si="13"/>
        <v>0</v>
      </c>
      <c r="AQ25" s="59">
        <f t="shared" si="13"/>
        <v>0</v>
      </c>
      <c r="AR25" s="59">
        <f t="shared" si="13"/>
        <v>0</v>
      </c>
      <c r="AS25" s="59">
        <f t="shared" si="13"/>
        <v>0</v>
      </c>
      <c r="AT25" s="59">
        <f t="shared" si="13"/>
        <v>0</v>
      </c>
      <c r="AU25" s="59">
        <f t="shared" si="13"/>
        <v>0</v>
      </c>
      <c r="AV25" s="59">
        <f t="shared" si="13"/>
        <v>0</v>
      </c>
      <c r="AW25" s="59">
        <f t="shared" si="13"/>
        <v>0</v>
      </c>
      <c r="AX25" s="59">
        <f t="shared" si="13"/>
        <v>0</v>
      </c>
      <c r="AY25" s="59">
        <f t="shared" si="13"/>
        <v>0</v>
      </c>
      <c r="AZ25" s="59">
        <f t="shared" si="13"/>
        <v>0</v>
      </c>
      <c r="BA25" s="59">
        <f t="shared" si="13"/>
        <v>0</v>
      </c>
      <c r="BB25" s="59">
        <f t="shared" si="13"/>
        <v>0</v>
      </c>
      <c r="BC25" s="59">
        <f t="shared" si="13"/>
        <v>0</v>
      </c>
      <c r="BD25" s="59">
        <f t="shared" si="13"/>
        <v>0</v>
      </c>
      <c r="BE25" s="59">
        <f t="shared" si="13"/>
        <v>0</v>
      </c>
      <c r="BF25" s="59">
        <f t="shared" si="13"/>
        <v>0</v>
      </c>
      <c r="BG25" s="59">
        <f t="shared" si="13"/>
        <v>0</v>
      </c>
      <c r="BH25" s="59">
        <f t="shared" si="13"/>
        <v>0</v>
      </c>
      <c r="BI25" s="59">
        <f t="shared" si="13"/>
        <v>0</v>
      </c>
      <c r="BJ25" s="59">
        <f t="shared" si="13"/>
        <v>0</v>
      </c>
      <c r="BK25" s="59">
        <f t="shared" si="13"/>
        <v>0</v>
      </c>
      <c r="BL25" s="59">
        <f t="shared" si="13"/>
        <v>0</v>
      </c>
      <c r="BM25" s="59">
        <f t="shared" si="13"/>
        <v>0</v>
      </c>
      <c r="BN25" s="59">
        <f t="shared" si="13"/>
        <v>0</v>
      </c>
      <c r="BO25" s="59">
        <f t="shared" si="13"/>
        <v>0</v>
      </c>
      <c r="BP25" s="59">
        <f t="shared" si="13"/>
        <v>0</v>
      </c>
      <c r="BQ25" s="59">
        <f t="shared" si="13"/>
        <v>0</v>
      </c>
      <c r="BR25" s="59">
        <f t="shared" si="13"/>
        <v>0</v>
      </c>
      <c r="BS25" s="59">
        <f t="shared" si="13"/>
        <v>0</v>
      </c>
      <c r="BT25" s="59">
        <f aca="true" t="shared" si="14" ref="BT25:EE25">+BT26+BT34</f>
        <v>0</v>
      </c>
      <c r="BU25" s="59">
        <f t="shared" si="14"/>
        <v>0</v>
      </c>
      <c r="BV25" s="59">
        <f t="shared" si="14"/>
        <v>0</v>
      </c>
      <c r="BW25" s="59">
        <f t="shared" si="14"/>
        <v>0</v>
      </c>
      <c r="BX25" s="59">
        <f t="shared" si="14"/>
        <v>0</v>
      </c>
      <c r="BY25" s="59">
        <f t="shared" si="14"/>
        <v>0</v>
      </c>
      <c r="BZ25" s="59">
        <f t="shared" si="14"/>
        <v>0</v>
      </c>
      <c r="CA25" s="59">
        <f t="shared" si="14"/>
        <v>0</v>
      </c>
      <c r="CB25" s="59">
        <f t="shared" si="14"/>
        <v>0</v>
      </c>
      <c r="CC25" s="59">
        <f t="shared" si="14"/>
        <v>0</v>
      </c>
      <c r="CD25" s="59">
        <f t="shared" si="14"/>
        <v>0</v>
      </c>
      <c r="CE25" s="59">
        <f t="shared" si="14"/>
        <v>0</v>
      </c>
      <c r="CF25" s="59">
        <f t="shared" si="14"/>
        <v>0</v>
      </c>
      <c r="CG25" s="59">
        <f t="shared" si="14"/>
        <v>0</v>
      </c>
      <c r="CH25" s="59">
        <f t="shared" si="14"/>
        <v>0</v>
      </c>
      <c r="CI25" s="59">
        <f t="shared" si="14"/>
        <v>0</v>
      </c>
      <c r="CJ25" s="59">
        <f t="shared" si="14"/>
        <v>0</v>
      </c>
      <c r="CK25" s="59">
        <f t="shared" si="14"/>
        <v>0</v>
      </c>
      <c r="CL25" s="59">
        <f t="shared" si="14"/>
        <v>0</v>
      </c>
      <c r="CM25" s="59">
        <f t="shared" si="14"/>
        <v>0</v>
      </c>
      <c r="CN25" s="59">
        <f t="shared" si="14"/>
        <v>0</v>
      </c>
      <c r="CO25" s="59">
        <f t="shared" si="14"/>
        <v>0</v>
      </c>
      <c r="CP25" s="59">
        <f t="shared" si="14"/>
        <v>0</v>
      </c>
      <c r="CQ25" s="59">
        <f t="shared" si="14"/>
        <v>0</v>
      </c>
      <c r="CR25" s="59">
        <f t="shared" si="14"/>
        <v>0</v>
      </c>
      <c r="CS25" s="59">
        <f t="shared" si="14"/>
        <v>0</v>
      </c>
      <c r="CT25" s="59">
        <f t="shared" si="14"/>
        <v>0</v>
      </c>
      <c r="CU25" s="59">
        <f t="shared" si="14"/>
        <v>0</v>
      </c>
      <c r="CV25" s="59">
        <f t="shared" si="14"/>
        <v>0</v>
      </c>
      <c r="CW25" s="59">
        <f t="shared" si="14"/>
        <v>0</v>
      </c>
      <c r="CX25" s="59">
        <f t="shared" si="14"/>
        <v>0</v>
      </c>
      <c r="CY25" s="59">
        <f t="shared" si="14"/>
        <v>0</v>
      </c>
      <c r="CZ25" s="59">
        <f t="shared" si="14"/>
        <v>0</v>
      </c>
      <c r="DA25" s="59">
        <f t="shared" si="14"/>
        <v>0</v>
      </c>
      <c r="DB25" s="59">
        <f t="shared" si="14"/>
        <v>0</v>
      </c>
      <c r="DC25" s="59">
        <f t="shared" si="14"/>
        <v>0</v>
      </c>
      <c r="DD25" s="59">
        <f t="shared" si="14"/>
        <v>0</v>
      </c>
      <c r="DE25" s="59">
        <f t="shared" si="14"/>
        <v>0</v>
      </c>
      <c r="DF25" s="59">
        <f t="shared" si="14"/>
        <v>0</v>
      </c>
      <c r="DG25" s="59">
        <f t="shared" si="14"/>
        <v>0</v>
      </c>
      <c r="DH25" s="59">
        <f t="shared" si="14"/>
        <v>0</v>
      </c>
      <c r="DI25" s="59">
        <f t="shared" si="14"/>
        <v>0</v>
      </c>
      <c r="DJ25" s="59">
        <f t="shared" si="14"/>
        <v>0</v>
      </c>
      <c r="DK25" s="59">
        <f t="shared" si="14"/>
        <v>0</v>
      </c>
      <c r="DL25" s="59">
        <f t="shared" si="14"/>
        <v>0</v>
      </c>
      <c r="DM25" s="59">
        <f t="shared" si="14"/>
        <v>0</v>
      </c>
      <c r="DN25" s="59">
        <f t="shared" si="14"/>
        <v>0</v>
      </c>
      <c r="DO25" s="59">
        <f t="shared" si="14"/>
        <v>0</v>
      </c>
      <c r="DP25" s="59">
        <f t="shared" si="14"/>
        <v>0</v>
      </c>
      <c r="DQ25" s="59">
        <f t="shared" si="14"/>
        <v>0</v>
      </c>
      <c r="DR25" s="59">
        <f t="shared" si="14"/>
        <v>0</v>
      </c>
      <c r="DS25" s="59">
        <f t="shared" si="14"/>
        <v>0</v>
      </c>
      <c r="DT25" s="59">
        <f t="shared" si="14"/>
        <v>0</v>
      </c>
      <c r="DU25" s="59">
        <f t="shared" si="14"/>
        <v>0</v>
      </c>
      <c r="DV25" s="59">
        <f t="shared" si="14"/>
        <v>0</v>
      </c>
      <c r="DW25" s="59">
        <f t="shared" si="14"/>
        <v>0</v>
      </c>
      <c r="DX25" s="59">
        <f t="shared" si="14"/>
        <v>0</v>
      </c>
      <c r="DY25" s="59">
        <f t="shared" si="14"/>
        <v>0</v>
      </c>
      <c r="DZ25" s="59">
        <f t="shared" si="14"/>
        <v>0</v>
      </c>
      <c r="EA25" s="59">
        <f t="shared" si="14"/>
        <v>0</v>
      </c>
      <c r="EB25" s="59">
        <f t="shared" si="14"/>
        <v>0</v>
      </c>
      <c r="EC25" s="59">
        <f t="shared" si="14"/>
        <v>0</v>
      </c>
      <c r="ED25" s="59">
        <f t="shared" si="14"/>
        <v>0</v>
      </c>
      <c r="EE25" s="59">
        <f t="shared" si="14"/>
        <v>0</v>
      </c>
      <c r="EF25" s="59">
        <f aca="true" t="shared" si="15" ref="EF25:GQ25">+EF26+EF34</f>
        <v>0</v>
      </c>
      <c r="EG25" s="59">
        <f t="shared" si="15"/>
        <v>0</v>
      </c>
      <c r="EH25" s="59">
        <f t="shared" si="15"/>
        <v>0</v>
      </c>
      <c r="EI25" s="59">
        <f t="shared" si="15"/>
        <v>0</v>
      </c>
      <c r="EJ25" s="59">
        <f t="shared" si="15"/>
        <v>0</v>
      </c>
      <c r="EK25" s="59">
        <f t="shared" si="15"/>
        <v>0</v>
      </c>
      <c r="EL25" s="59">
        <f t="shared" si="15"/>
        <v>0</v>
      </c>
      <c r="EM25" s="59">
        <f t="shared" si="15"/>
        <v>0</v>
      </c>
      <c r="EN25" s="59">
        <f t="shared" si="15"/>
        <v>0</v>
      </c>
      <c r="EO25" s="59">
        <f t="shared" si="15"/>
        <v>0</v>
      </c>
      <c r="EP25" s="59">
        <f t="shared" si="15"/>
        <v>0</v>
      </c>
      <c r="EQ25" s="59">
        <f t="shared" si="15"/>
        <v>0</v>
      </c>
      <c r="ER25" s="59">
        <f t="shared" si="15"/>
        <v>0</v>
      </c>
      <c r="ES25" s="59">
        <f t="shared" si="15"/>
        <v>0</v>
      </c>
      <c r="ET25" s="59">
        <f t="shared" si="15"/>
        <v>0</v>
      </c>
      <c r="EU25" s="59">
        <f t="shared" si="15"/>
        <v>0</v>
      </c>
      <c r="EV25" s="59">
        <f t="shared" si="15"/>
        <v>0</v>
      </c>
      <c r="EW25" s="59">
        <f t="shared" si="15"/>
        <v>0</v>
      </c>
      <c r="EX25" s="59">
        <f t="shared" si="15"/>
        <v>0</v>
      </c>
      <c r="EY25" s="59">
        <f t="shared" si="15"/>
        <v>0</v>
      </c>
      <c r="EZ25" s="59">
        <f t="shared" si="15"/>
        <v>0</v>
      </c>
      <c r="FA25" s="59">
        <f t="shared" si="15"/>
        <v>0</v>
      </c>
      <c r="FB25" s="59">
        <f t="shared" si="15"/>
        <v>0</v>
      </c>
      <c r="FC25" s="59">
        <f t="shared" si="15"/>
        <v>0</v>
      </c>
      <c r="FD25" s="59">
        <f t="shared" si="15"/>
        <v>0</v>
      </c>
      <c r="FE25" s="59">
        <f t="shared" si="15"/>
        <v>0</v>
      </c>
      <c r="FF25" s="59">
        <f t="shared" si="15"/>
        <v>0</v>
      </c>
      <c r="FG25" s="59">
        <f t="shared" si="15"/>
        <v>0</v>
      </c>
      <c r="FH25" s="59">
        <f t="shared" si="15"/>
        <v>0</v>
      </c>
      <c r="FI25" s="59">
        <f t="shared" si="15"/>
        <v>0</v>
      </c>
      <c r="FJ25" s="59">
        <f t="shared" si="15"/>
        <v>0</v>
      </c>
      <c r="FK25" s="59">
        <f t="shared" si="15"/>
        <v>0</v>
      </c>
      <c r="FL25" s="59">
        <f t="shared" si="15"/>
        <v>0</v>
      </c>
      <c r="FM25" s="59">
        <f t="shared" si="15"/>
        <v>0</v>
      </c>
      <c r="FN25" s="59">
        <f t="shared" si="15"/>
        <v>0</v>
      </c>
      <c r="FO25" s="59">
        <f t="shared" si="15"/>
        <v>0</v>
      </c>
      <c r="FP25" s="59">
        <f t="shared" si="15"/>
        <v>0</v>
      </c>
      <c r="FQ25" s="59">
        <f t="shared" si="15"/>
        <v>0</v>
      </c>
      <c r="FR25" s="59">
        <f t="shared" si="15"/>
        <v>0</v>
      </c>
      <c r="FS25" s="59">
        <f t="shared" si="15"/>
        <v>0</v>
      </c>
      <c r="FT25" s="59">
        <f t="shared" si="15"/>
        <v>0</v>
      </c>
      <c r="FU25" s="59">
        <f t="shared" si="15"/>
        <v>0</v>
      </c>
      <c r="FV25" s="59">
        <f t="shared" si="15"/>
        <v>0</v>
      </c>
      <c r="FW25" s="59">
        <f t="shared" si="15"/>
        <v>0</v>
      </c>
      <c r="FX25" s="59">
        <f t="shared" si="15"/>
        <v>0</v>
      </c>
      <c r="FY25" s="59">
        <f t="shared" si="15"/>
        <v>0</v>
      </c>
      <c r="FZ25" s="59">
        <f t="shared" si="15"/>
        <v>0</v>
      </c>
      <c r="GA25" s="59">
        <f t="shared" si="15"/>
        <v>0</v>
      </c>
      <c r="GB25" s="59">
        <f t="shared" si="15"/>
        <v>0</v>
      </c>
      <c r="GC25" s="59">
        <f t="shared" si="15"/>
        <v>0</v>
      </c>
      <c r="GD25" s="59">
        <f t="shared" si="15"/>
        <v>0</v>
      </c>
      <c r="GE25" s="59">
        <f t="shared" si="15"/>
        <v>0</v>
      </c>
      <c r="GF25" s="59">
        <f t="shared" si="15"/>
        <v>0</v>
      </c>
      <c r="GG25" s="59">
        <f t="shared" si="15"/>
        <v>0</v>
      </c>
      <c r="GH25" s="59">
        <f t="shared" si="15"/>
        <v>0</v>
      </c>
      <c r="GI25" s="59">
        <f t="shared" si="15"/>
        <v>0</v>
      </c>
      <c r="GJ25" s="59">
        <f t="shared" si="15"/>
        <v>0</v>
      </c>
      <c r="GK25" s="59">
        <f t="shared" si="15"/>
        <v>0</v>
      </c>
      <c r="GL25" s="59">
        <f t="shared" si="15"/>
        <v>0</v>
      </c>
      <c r="GM25" s="59">
        <f t="shared" si="15"/>
        <v>0</v>
      </c>
      <c r="GN25" s="59">
        <f t="shared" si="15"/>
        <v>0</v>
      </c>
      <c r="GO25" s="59">
        <f t="shared" si="15"/>
        <v>0</v>
      </c>
      <c r="GP25" s="59">
        <f t="shared" si="15"/>
        <v>0</v>
      </c>
      <c r="GQ25" s="59">
        <f t="shared" si="15"/>
        <v>0</v>
      </c>
      <c r="GR25" s="59">
        <f aca="true" t="shared" si="16" ref="GR25:IV25">+GR26+GR34</f>
        <v>0</v>
      </c>
      <c r="GS25" s="59">
        <f t="shared" si="16"/>
        <v>0</v>
      </c>
      <c r="GT25" s="59">
        <f t="shared" si="16"/>
        <v>0</v>
      </c>
      <c r="GU25" s="59">
        <f t="shared" si="16"/>
        <v>0</v>
      </c>
      <c r="GV25" s="59">
        <f t="shared" si="16"/>
        <v>0</v>
      </c>
      <c r="GW25" s="59">
        <f t="shared" si="16"/>
        <v>0</v>
      </c>
      <c r="GX25" s="59">
        <f t="shared" si="16"/>
        <v>0</v>
      </c>
      <c r="GY25" s="59">
        <f t="shared" si="16"/>
        <v>0</v>
      </c>
      <c r="GZ25" s="59">
        <f t="shared" si="16"/>
        <v>0</v>
      </c>
      <c r="HA25" s="59">
        <f t="shared" si="16"/>
        <v>0</v>
      </c>
      <c r="HB25" s="59">
        <f t="shared" si="16"/>
        <v>0</v>
      </c>
      <c r="HC25" s="59">
        <f t="shared" si="16"/>
        <v>0</v>
      </c>
      <c r="HD25" s="59">
        <f t="shared" si="16"/>
        <v>0</v>
      </c>
      <c r="HE25" s="59">
        <f t="shared" si="16"/>
        <v>0</v>
      </c>
      <c r="HF25" s="59">
        <f t="shared" si="16"/>
        <v>0</v>
      </c>
      <c r="HG25" s="59">
        <f t="shared" si="16"/>
        <v>0</v>
      </c>
      <c r="HH25" s="59">
        <f t="shared" si="16"/>
        <v>0</v>
      </c>
      <c r="HI25" s="59">
        <f t="shared" si="16"/>
        <v>0</v>
      </c>
      <c r="HJ25" s="59">
        <f t="shared" si="16"/>
        <v>0</v>
      </c>
      <c r="HK25" s="59">
        <f t="shared" si="16"/>
        <v>0</v>
      </c>
      <c r="HL25" s="59">
        <f t="shared" si="16"/>
        <v>0</v>
      </c>
      <c r="HM25" s="59">
        <f t="shared" si="16"/>
        <v>0</v>
      </c>
      <c r="HN25" s="59">
        <f t="shared" si="16"/>
        <v>0</v>
      </c>
      <c r="HO25" s="59">
        <f t="shared" si="16"/>
        <v>0</v>
      </c>
      <c r="HP25" s="59">
        <f t="shared" si="16"/>
        <v>0</v>
      </c>
      <c r="HQ25" s="59">
        <f t="shared" si="16"/>
        <v>0</v>
      </c>
      <c r="HR25" s="59">
        <f t="shared" si="16"/>
        <v>0</v>
      </c>
      <c r="HS25" s="59">
        <f t="shared" si="16"/>
        <v>0</v>
      </c>
      <c r="HT25" s="59">
        <f t="shared" si="16"/>
        <v>0</v>
      </c>
      <c r="HU25" s="59">
        <f t="shared" si="16"/>
        <v>0</v>
      </c>
      <c r="HV25" s="59">
        <f t="shared" si="16"/>
        <v>0</v>
      </c>
      <c r="HW25" s="59">
        <f t="shared" si="16"/>
        <v>0</v>
      </c>
      <c r="HX25" s="59">
        <f t="shared" si="16"/>
        <v>0</v>
      </c>
      <c r="HY25" s="59">
        <f t="shared" si="16"/>
        <v>0</v>
      </c>
      <c r="HZ25" s="59">
        <f t="shared" si="16"/>
        <v>0</v>
      </c>
      <c r="IA25" s="59">
        <f t="shared" si="16"/>
        <v>0</v>
      </c>
      <c r="IB25" s="59">
        <f t="shared" si="16"/>
        <v>0</v>
      </c>
      <c r="IC25" s="59">
        <f t="shared" si="16"/>
        <v>0</v>
      </c>
      <c r="ID25" s="59">
        <f t="shared" si="16"/>
        <v>0</v>
      </c>
      <c r="IE25" s="59">
        <f t="shared" si="16"/>
        <v>0</v>
      </c>
      <c r="IF25" s="59">
        <f t="shared" si="16"/>
        <v>0</v>
      </c>
      <c r="IG25" s="59">
        <f t="shared" si="16"/>
        <v>0</v>
      </c>
      <c r="IH25" s="59">
        <f t="shared" si="16"/>
        <v>0</v>
      </c>
      <c r="II25" s="59">
        <f t="shared" si="16"/>
        <v>0</v>
      </c>
      <c r="IJ25" s="59">
        <f t="shared" si="16"/>
        <v>0</v>
      </c>
      <c r="IK25" s="59">
        <f t="shared" si="16"/>
        <v>0</v>
      </c>
      <c r="IL25" s="59">
        <f t="shared" si="16"/>
        <v>0</v>
      </c>
      <c r="IM25" s="59">
        <f t="shared" si="16"/>
        <v>0</v>
      </c>
      <c r="IN25" s="59">
        <f t="shared" si="16"/>
        <v>0</v>
      </c>
      <c r="IO25" s="59">
        <f t="shared" si="16"/>
        <v>0</v>
      </c>
      <c r="IP25" s="59">
        <f t="shared" si="16"/>
        <v>0</v>
      </c>
      <c r="IQ25" s="59">
        <f t="shared" si="16"/>
        <v>0</v>
      </c>
      <c r="IR25" s="59">
        <f t="shared" si="16"/>
        <v>0</v>
      </c>
      <c r="IS25" s="59">
        <f t="shared" si="16"/>
        <v>0</v>
      </c>
      <c r="IT25" s="59">
        <f t="shared" si="16"/>
        <v>0</v>
      </c>
      <c r="IU25" s="59">
        <f t="shared" si="16"/>
        <v>0</v>
      </c>
      <c r="IV25" s="59">
        <f t="shared" si="16"/>
        <v>0</v>
      </c>
    </row>
    <row r="26" spans="1:256" ht="32.25" customHeight="1">
      <c r="A26" s="6"/>
      <c r="B26" s="49" t="s">
        <v>14</v>
      </c>
      <c r="C26" s="50"/>
      <c r="D26" s="41"/>
      <c r="E26" s="42"/>
      <c r="F26" s="41"/>
      <c r="G26" s="43"/>
      <c r="H26" s="59">
        <f aca="true" t="shared" si="17" ref="H26:BS26">SUM(H27:H33)</f>
        <v>536409</v>
      </c>
      <c r="I26" s="59">
        <f t="shared" si="17"/>
        <v>533609</v>
      </c>
      <c r="J26" s="59">
        <f t="shared" si="17"/>
        <v>357444</v>
      </c>
      <c r="K26" s="59">
        <f t="shared" si="17"/>
        <v>357444</v>
      </c>
      <c r="L26" s="59">
        <f t="shared" si="17"/>
        <v>176165</v>
      </c>
      <c r="M26" s="59">
        <f t="shared" si="17"/>
        <v>0</v>
      </c>
      <c r="N26" s="59">
        <f t="shared" si="17"/>
        <v>0</v>
      </c>
      <c r="O26" s="59">
        <f t="shared" si="17"/>
        <v>0</v>
      </c>
      <c r="P26" s="59">
        <f t="shared" si="17"/>
        <v>0</v>
      </c>
      <c r="Q26" s="59">
        <f t="shared" si="17"/>
        <v>0</v>
      </c>
      <c r="R26" s="59">
        <f t="shared" si="17"/>
        <v>0</v>
      </c>
      <c r="S26" s="59">
        <f t="shared" si="17"/>
        <v>0</v>
      </c>
      <c r="T26" s="59">
        <f t="shared" si="17"/>
        <v>0</v>
      </c>
      <c r="U26" s="59">
        <f t="shared" si="17"/>
        <v>0</v>
      </c>
      <c r="V26" s="59">
        <f t="shared" si="17"/>
        <v>0</v>
      </c>
      <c r="W26" s="59">
        <f t="shared" si="17"/>
        <v>0</v>
      </c>
      <c r="X26" s="59">
        <f t="shared" si="17"/>
        <v>0</v>
      </c>
      <c r="Y26" s="59">
        <f t="shared" si="17"/>
        <v>0</v>
      </c>
      <c r="Z26" s="59">
        <f t="shared" si="17"/>
        <v>0</v>
      </c>
      <c r="AA26" s="59">
        <f t="shared" si="17"/>
        <v>0</v>
      </c>
      <c r="AB26" s="59">
        <f t="shared" si="17"/>
        <v>0</v>
      </c>
      <c r="AC26" s="59">
        <f t="shared" si="17"/>
        <v>0</v>
      </c>
      <c r="AD26" s="59">
        <f t="shared" si="17"/>
        <v>0</v>
      </c>
      <c r="AE26" s="59">
        <f t="shared" si="17"/>
        <v>0</v>
      </c>
      <c r="AF26" s="59">
        <f t="shared" si="17"/>
        <v>0</v>
      </c>
      <c r="AG26" s="59">
        <f t="shared" si="17"/>
        <v>0</v>
      </c>
      <c r="AH26" s="59">
        <f t="shared" si="17"/>
        <v>0</v>
      </c>
      <c r="AI26" s="59">
        <f t="shared" si="17"/>
        <v>0</v>
      </c>
      <c r="AJ26" s="59">
        <f t="shared" si="17"/>
        <v>0</v>
      </c>
      <c r="AK26" s="59">
        <f t="shared" si="17"/>
        <v>0</v>
      </c>
      <c r="AL26" s="59">
        <f t="shared" si="17"/>
        <v>0</v>
      </c>
      <c r="AM26" s="59">
        <f t="shared" si="17"/>
        <v>0</v>
      </c>
      <c r="AN26" s="59">
        <f t="shared" si="17"/>
        <v>0</v>
      </c>
      <c r="AO26" s="59">
        <f t="shared" si="17"/>
        <v>0</v>
      </c>
      <c r="AP26" s="59">
        <f t="shared" si="17"/>
        <v>0</v>
      </c>
      <c r="AQ26" s="59">
        <f t="shared" si="17"/>
        <v>0</v>
      </c>
      <c r="AR26" s="59">
        <f t="shared" si="17"/>
        <v>0</v>
      </c>
      <c r="AS26" s="59">
        <f t="shared" si="17"/>
        <v>0</v>
      </c>
      <c r="AT26" s="59">
        <f t="shared" si="17"/>
        <v>0</v>
      </c>
      <c r="AU26" s="59">
        <f t="shared" si="17"/>
        <v>0</v>
      </c>
      <c r="AV26" s="59">
        <f t="shared" si="17"/>
        <v>0</v>
      </c>
      <c r="AW26" s="59">
        <f t="shared" si="17"/>
        <v>0</v>
      </c>
      <c r="AX26" s="59">
        <f t="shared" si="17"/>
        <v>0</v>
      </c>
      <c r="AY26" s="59">
        <f t="shared" si="17"/>
        <v>0</v>
      </c>
      <c r="AZ26" s="59">
        <f t="shared" si="17"/>
        <v>0</v>
      </c>
      <c r="BA26" s="59">
        <f t="shared" si="17"/>
        <v>0</v>
      </c>
      <c r="BB26" s="59">
        <f t="shared" si="17"/>
        <v>0</v>
      </c>
      <c r="BC26" s="59">
        <f t="shared" si="17"/>
        <v>0</v>
      </c>
      <c r="BD26" s="59">
        <f t="shared" si="17"/>
        <v>0</v>
      </c>
      <c r="BE26" s="59">
        <f t="shared" si="17"/>
        <v>0</v>
      </c>
      <c r="BF26" s="59">
        <f t="shared" si="17"/>
        <v>0</v>
      </c>
      <c r="BG26" s="59">
        <f t="shared" si="17"/>
        <v>0</v>
      </c>
      <c r="BH26" s="59">
        <f t="shared" si="17"/>
        <v>0</v>
      </c>
      <c r="BI26" s="59">
        <f t="shared" si="17"/>
        <v>0</v>
      </c>
      <c r="BJ26" s="59">
        <f t="shared" si="17"/>
        <v>0</v>
      </c>
      <c r="BK26" s="59">
        <f t="shared" si="17"/>
        <v>0</v>
      </c>
      <c r="BL26" s="59">
        <f t="shared" si="17"/>
        <v>0</v>
      </c>
      <c r="BM26" s="59">
        <f t="shared" si="17"/>
        <v>0</v>
      </c>
      <c r="BN26" s="59">
        <f t="shared" si="17"/>
        <v>0</v>
      </c>
      <c r="BO26" s="59">
        <f t="shared" si="17"/>
        <v>0</v>
      </c>
      <c r="BP26" s="59">
        <f t="shared" si="17"/>
        <v>0</v>
      </c>
      <c r="BQ26" s="59">
        <f t="shared" si="17"/>
        <v>0</v>
      </c>
      <c r="BR26" s="59">
        <f t="shared" si="17"/>
        <v>0</v>
      </c>
      <c r="BS26" s="59">
        <f t="shared" si="17"/>
        <v>0</v>
      </c>
      <c r="BT26" s="59">
        <f aca="true" t="shared" si="18" ref="BT26:EE26">SUM(BT27:BT33)</f>
        <v>0</v>
      </c>
      <c r="BU26" s="59">
        <f t="shared" si="18"/>
        <v>0</v>
      </c>
      <c r="BV26" s="59">
        <f t="shared" si="18"/>
        <v>0</v>
      </c>
      <c r="BW26" s="59">
        <f t="shared" si="18"/>
        <v>0</v>
      </c>
      <c r="BX26" s="59">
        <f t="shared" si="18"/>
        <v>0</v>
      </c>
      <c r="BY26" s="59">
        <f t="shared" si="18"/>
        <v>0</v>
      </c>
      <c r="BZ26" s="59">
        <f t="shared" si="18"/>
        <v>0</v>
      </c>
      <c r="CA26" s="59">
        <f t="shared" si="18"/>
        <v>0</v>
      </c>
      <c r="CB26" s="59">
        <f t="shared" si="18"/>
        <v>0</v>
      </c>
      <c r="CC26" s="59">
        <f t="shared" si="18"/>
        <v>0</v>
      </c>
      <c r="CD26" s="59">
        <f t="shared" si="18"/>
        <v>0</v>
      </c>
      <c r="CE26" s="59">
        <f t="shared" si="18"/>
        <v>0</v>
      </c>
      <c r="CF26" s="59">
        <f t="shared" si="18"/>
        <v>0</v>
      </c>
      <c r="CG26" s="59">
        <f t="shared" si="18"/>
        <v>0</v>
      </c>
      <c r="CH26" s="59">
        <f t="shared" si="18"/>
        <v>0</v>
      </c>
      <c r="CI26" s="59">
        <f t="shared" si="18"/>
        <v>0</v>
      </c>
      <c r="CJ26" s="59">
        <f t="shared" si="18"/>
        <v>0</v>
      </c>
      <c r="CK26" s="59">
        <f t="shared" si="18"/>
        <v>0</v>
      </c>
      <c r="CL26" s="59">
        <f t="shared" si="18"/>
        <v>0</v>
      </c>
      <c r="CM26" s="59">
        <f t="shared" si="18"/>
        <v>0</v>
      </c>
      <c r="CN26" s="59">
        <f t="shared" si="18"/>
        <v>0</v>
      </c>
      <c r="CO26" s="59">
        <f t="shared" si="18"/>
        <v>0</v>
      </c>
      <c r="CP26" s="59">
        <f t="shared" si="18"/>
        <v>0</v>
      </c>
      <c r="CQ26" s="59">
        <f t="shared" si="18"/>
        <v>0</v>
      </c>
      <c r="CR26" s="59">
        <f t="shared" si="18"/>
        <v>0</v>
      </c>
      <c r="CS26" s="59">
        <f t="shared" si="18"/>
        <v>0</v>
      </c>
      <c r="CT26" s="59">
        <f t="shared" si="18"/>
        <v>0</v>
      </c>
      <c r="CU26" s="59">
        <f t="shared" si="18"/>
        <v>0</v>
      </c>
      <c r="CV26" s="59">
        <f t="shared" si="18"/>
        <v>0</v>
      </c>
      <c r="CW26" s="59">
        <f t="shared" si="18"/>
        <v>0</v>
      </c>
      <c r="CX26" s="59">
        <f t="shared" si="18"/>
        <v>0</v>
      </c>
      <c r="CY26" s="59">
        <f t="shared" si="18"/>
        <v>0</v>
      </c>
      <c r="CZ26" s="59">
        <f t="shared" si="18"/>
        <v>0</v>
      </c>
      <c r="DA26" s="59">
        <f t="shared" si="18"/>
        <v>0</v>
      </c>
      <c r="DB26" s="59">
        <f t="shared" si="18"/>
        <v>0</v>
      </c>
      <c r="DC26" s="59">
        <f t="shared" si="18"/>
        <v>0</v>
      </c>
      <c r="DD26" s="59">
        <f t="shared" si="18"/>
        <v>0</v>
      </c>
      <c r="DE26" s="59">
        <f t="shared" si="18"/>
        <v>0</v>
      </c>
      <c r="DF26" s="59">
        <f t="shared" si="18"/>
        <v>0</v>
      </c>
      <c r="DG26" s="59">
        <f t="shared" si="18"/>
        <v>0</v>
      </c>
      <c r="DH26" s="59">
        <f t="shared" si="18"/>
        <v>0</v>
      </c>
      <c r="DI26" s="59">
        <f t="shared" si="18"/>
        <v>0</v>
      </c>
      <c r="DJ26" s="59">
        <f t="shared" si="18"/>
        <v>0</v>
      </c>
      <c r="DK26" s="59">
        <f t="shared" si="18"/>
        <v>0</v>
      </c>
      <c r="DL26" s="59">
        <f t="shared" si="18"/>
        <v>0</v>
      </c>
      <c r="DM26" s="59">
        <f t="shared" si="18"/>
        <v>0</v>
      </c>
      <c r="DN26" s="59">
        <f t="shared" si="18"/>
        <v>0</v>
      </c>
      <c r="DO26" s="59">
        <f t="shared" si="18"/>
        <v>0</v>
      </c>
      <c r="DP26" s="59">
        <f t="shared" si="18"/>
        <v>0</v>
      </c>
      <c r="DQ26" s="59">
        <f t="shared" si="18"/>
        <v>0</v>
      </c>
      <c r="DR26" s="59">
        <f t="shared" si="18"/>
        <v>0</v>
      </c>
      <c r="DS26" s="59">
        <f t="shared" si="18"/>
        <v>0</v>
      </c>
      <c r="DT26" s="59">
        <f t="shared" si="18"/>
        <v>0</v>
      </c>
      <c r="DU26" s="59">
        <f t="shared" si="18"/>
        <v>0</v>
      </c>
      <c r="DV26" s="59">
        <f t="shared" si="18"/>
        <v>0</v>
      </c>
      <c r="DW26" s="59">
        <f t="shared" si="18"/>
        <v>0</v>
      </c>
      <c r="DX26" s="59">
        <f t="shared" si="18"/>
        <v>0</v>
      </c>
      <c r="DY26" s="59">
        <f t="shared" si="18"/>
        <v>0</v>
      </c>
      <c r="DZ26" s="59">
        <f t="shared" si="18"/>
        <v>0</v>
      </c>
      <c r="EA26" s="59">
        <f t="shared" si="18"/>
        <v>0</v>
      </c>
      <c r="EB26" s="59">
        <f t="shared" si="18"/>
        <v>0</v>
      </c>
      <c r="EC26" s="59">
        <f t="shared" si="18"/>
        <v>0</v>
      </c>
      <c r="ED26" s="59">
        <f t="shared" si="18"/>
        <v>0</v>
      </c>
      <c r="EE26" s="59">
        <f t="shared" si="18"/>
        <v>0</v>
      </c>
      <c r="EF26" s="59">
        <f aca="true" t="shared" si="19" ref="EF26:GQ26">SUM(EF27:EF33)</f>
        <v>0</v>
      </c>
      <c r="EG26" s="59">
        <f t="shared" si="19"/>
        <v>0</v>
      </c>
      <c r="EH26" s="59">
        <f t="shared" si="19"/>
        <v>0</v>
      </c>
      <c r="EI26" s="59">
        <f t="shared" si="19"/>
        <v>0</v>
      </c>
      <c r="EJ26" s="59">
        <f t="shared" si="19"/>
        <v>0</v>
      </c>
      <c r="EK26" s="59">
        <f t="shared" si="19"/>
        <v>0</v>
      </c>
      <c r="EL26" s="59">
        <f t="shared" si="19"/>
        <v>0</v>
      </c>
      <c r="EM26" s="59">
        <f t="shared" si="19"/>
        <v>0</v>
      </c>
      <c r="EN26" s="59">
        <f t="shared" si="19"/>
        <v>0</v>
      </c>
      <c r="EO26" s="59">
        <f t="shared" si="19"/>
        <v>0</v>
      </c>
      <c r="EP26" s="59">
        <f t="shared" si="19"/>
        <v>0</v>
      </c>
      <c r="EQ26" s="59">
        <f t="shared" si="19"/>
        <v>0</v>
      </c>
      <c r="ER26" s="59">
        <f t="shared" si="19"/>
        <v>0</v>
      </c>
      <c r="ES26" s="59">
        <f t="shared" si="19"/>
        <v>0</v>
      </c>
      <c r="ET26" s="59">
        <f t="shared" si="19"/>
        <v>0</v>
      </c>
      <c r="EU26" s="59">
        <f t="shared" si="19"/>
        <v>0</v>
      </c>
      <c r="EV26" s="59">
        <f t="shared" si="19"/>
        <v>0</v>
      </c>
      <c r="EW26" s="59">
        <f t="shared" si="19"/>
        <v>0</v>
      </c>
      <c r="EX26" s="59">
        <f t="shared" si="19"/>
        <v>0</v>
      </c>
      <c r="EY26" s="59">
        <f t="shared" si="19"/>
        <v>0</v>
      </c>
      <c r="EZ26" s="59">
        <f t="shared" si="19"/>
        <v>0</v>
      </c>
      <c r="FA26" s="59">
        <f t="shared" si="19"/>
        <v>0</v>
      </c>
      <c r="FB26" s="59">
        <f t="shared" si="19"/>
        <v>0</v>
      </c>
      <c r="FC26" s="59">
        <f t="shared" si="19"/>
        <v>0</v>
      </c>
      <c r="FD26" s="59">
        <f t="shared" si="19"/>
        <v>0</v>
      </c>
      <c r="FE26" s="59">
        <f t="shared" si="19"/>
        <v>0</v>
      </c>
      <c r="FF26" s="59">
        <f t="shared" si="19"/>
        <v>0</v>
      </c>
      <c r="FG26" s="59">
        <f t="shared" si="19"/>
        <v>0</v>
      </c>
      <c r="FH26" s="59">
        <f t="shared" si="19"/>
        <v>0</v>
      </c>
      <c r="FI26" s="59">
        <f t="shared" si="19"/>
        <v>0</v>
      </c>
      <c r="FJ26" s="59">
        <f t="shared" si="19"/>
        <v>0</v>
      </c>
      <c r="FK26" s="59">
        <f t="shared" si="19"/>
        <v>0</v>
      </c>
      <c r="FL26" s="59">
        <f t="shared" si="19"/>
        <v>0</v>
      </c>
      <c r="FM26" s="59">
        <f t="shared" si="19"/>
        <v>0</v>
      </c>
      <c r="FN26" s="59">
        <f t="shared" si="19"/>
        <v>0</v>
      </c>
      <c r="FO26" s="59">
        <f t="shared" si="19"/>
        <v>0</v>
      </c>
      <c r="FP26" s="59">
        <f t="shared" si="19"/>
        <v>0</v>
      </c>
      <c r="FQ26" s="59">
        <f t="shared" si="19"/>
        <v>0</v>
      </c>
      <c r="FR26" s="59">
        <f t="shared" si="19"/>
        <v>0</v>
      </c>
      <c r="FS26" s="59">
        <f t="shared" si="19"/>
        <v>0</v>
      </c>
      <c r="FT26" s="59">
        <f t="shared" si="19"/>
        <v>0</v>
      </c>
      <c r="FU26" s="59">
        <f t="shared" si="19"/>
        <v>0</v>
      </c>
      <c r="FV26" s="59">
        <f t="shared" si="19"/>
        <v>0</v>
      </c>
      <c r="FW26" s="59">
        <f t="shared" si="19"/>
        <v>0</v>
      </c>
      <c r="FX26" s="59">
        <f t="shared" si="19"/>
        <v>0</v>
      </c>
      <c r="FY26" s="59">
        <f t="shared" si="19"/>
        <v>0</v>
      </c>
      <c r="FZ26" s="59">
        <f t="shared" si="19"/>
        <v>0</v>
      </c>
      <c r="GA26" s="59">
        <f t="shared" si="19"/>
        <v>0</v>
      </c>
      <c r="GB26" s="59">
        <f t="shared" si="19"/>
        <v>0</v>
      </c>
      <c r="GC26" s="59">
        <f t="shared" si="19"/>
        <v>0</v>
      </c>
      <c r="GD26" s="59">
        <f t="shared" si="19"/>
        <v>0</v>
      </c>
      <c r="GE26" s="59">
        <f t="shared" si="19"/>
        <v>0</v>
      </c>
      <c r="GF26" s="59">
        <f t="shared" si="19"/>
        <v>0</v>
      </c>
      <c r="GG26" s="59">
        <f t="shared" si="19"/>
        <v>0</v>
      </c>
      <c r="GH26" s="59">
        <f t="shared" si="19"/>
        <v>0</v>
      </c>
      <c r="GI26" s="59">
        <f t="shared" si="19"/>
        <v>0</v>
      </c>
      <c r="GJ26" s="59">
        <f t="shared" si="19"/>
        <v>0</v>
      </c>
      <c r="GK26" s="59">
        <f t="shared" si="19"/>
        <v>0</v>
      </c>
      <c r="GL26" s="59">
        <f t="shared" si="19"/>
        <v>0</v>
      </c>
      <c r="GM26" s="59">
        <f t="shared" si="19"/>
        <v>0</v>
      </c>
      <c r="GN26" s="59">
        <f t="shared" si="19"/>
        <v>0</v>
      </c>
      <c r="GO26" s="59">
        <f t="shared" si="19"/>
        <v>0</v>
      </c>
      <c r="GP26" s="59">
        <f t="shared" si="19"/>
        <v>0</v>
      </c>
      <c r="GQ26" s="59">
        <f t="shared" si="19"/>
        <v>0</v>
      </c>
      <c r="GR26" s="59">
        <f aca="true" t="shared" si="20" ref="GR26:IV26">SUM(GR27:GR33)</f>
        <v>0</v>
      </c>
      <c r="GS26" s="59">
        <f t="shared" si="20"/>
        <v>0</v>
      </c>
      <c r="GT26" s="59">
        <f t="shared" si="20"/>
        <v>0</v>
      </c>
      <c r="GU26" s="59">
        <f t="shared" si="20"/>
        <v>0</v>
      </c>
      <c r="GV26" s="59">
        <f t="shared" si="20"/>
        <v>0</v>
      </c>
      <c r="GW26" s="59">
        <f t="shared" si="20"/>
        <v>0</v>
      </c>
      <c r="GX26" s="59">
        <f t="shared" si="20"/>
        <v>0</v>
      </c>
      <c r="GY26" s="59">
        <f t="shared" si="20"/>
        <v>0</v>
      </c>
      <c r="GZ26" s="59">
        <f t="shared" si="20"/>
        <v>0</v>
      </c>
      <c r="HA26" s="59">
        <f t="shared" si="20"/>
        <v>0</v>
      </c>
      <c r="HB26" s="59">
        <f t="shared" si="20"/>
        <v>0</v>
      </c>
      <c r="HC26" s="59">
        <f t="shared" si="20"/>
        <v>0</v>
      </c>
      <c r="HD26" s="59">
        <f t="shared" si="20"/>
        <v>0</v>
      </c>
      <c r="HE26" s="59">
        <f t="shared" si="20"/>
        <v>0</v>
      </c>
      <c r="HF26" s="59">
        <f t="shared" si="20"/>
        <v>0</v>
      </c>
      <c r="HG26" s="59">
        <f t="shared" si="20"/>
        <v>0</v>
      </c>
      <c r="HH26" s="59">
        <f t="shared" si="20"/>
        <v>0</v>
      </c>
      <c r="HI26" s="59">
        <f t="shared" si="20"/>
        <v>0</v>
      </c>
      <c r="HJ26" s="59">
        <f t="shared" si="20"/>
        <v>0</v>
      </c>
      <c r="HK26" s="59">
        <f t="shared" si="20"/>
        <v>0</v>
      </c>
      <c r="HL26" s="59">
        <f t="shared" si="20"/>
        <v>0</v>
      </c>
      <c r="HM26" s="59">
        <f t="shared" si="20"/>
        <v>0</v>
      </c>
      <c r="HN26" s="59">
        <f t="shared" si="20"/>
        <v>0</v>
      </c>
      <c r="HO26" s="59">
        <f t="shared" si="20"/>
        <v>0</v>
      </c>
      <c r="HP26" s="59">
        <f t="shared" si="20"/>
        <v>0</v>
      </c>
      <c r="HQ26" s="59">
        <f t="shared" si="20"/>
        <v>0</v>
      </c>
      <c r="HR26" s="59">
        <f t="shared" si="20"/>
        <v>0</v>
      </c>
      <c r="HS26" s="59">
        <f t="shared" si="20"/>
        <v>0</v>
      </c>
      <c r="HT26" s="59">
        <f t="shared" si="20"/>
        <v>0</v>
      </c>
      <c r="HU26" s="59">
        <f t="shared" si="20"/>
        <v>0</v>
      </c>
      <c r="HV26" s="59">
        <f t="shared" si="20"/>
        <v>0</v>
      </c>
      <c r="HW26" s="59">
        <f t="shared" si="20"/>
        <v>0</v>
      </c>
      <c r="HX26" s="59">
        <f t="shared" si="20"/>
        <v>0</v>
      </c>
      <c r="HY26" s="59">
        <f t="shared" si="20"/>
        <v>0</v>
      </c>
      <c r="HZ26" s="59">
        <f t="shared" si="20"/>
        <v>0</v>
      </c>
      <c r="IA26" s="59">
        <f t="shared" si="20"/>
        <v>0</v>
      </c>
      <c r="IB26" s="59">
        <f t="shared" si="20"/>
        <v>0</v>
      </c>
      <c r="IC26" s="59">
        <f t="shared" si="20"/>
        <v>0</v>
      </c>
      <c r="ID26" s="59">
        <f t="shared" si="20"/>
        <v>0</v>
      </c>
      <c r="IE26" s="59">
        <f t="shared" si="20"/>
        <v>0</v>
      </c>
      <c r="IF26" s="59">
        <f t="shared" si="20"/>
        <v>0</v>
      </c>
      <c r="IG26" s="59">
        <f t="shared" si="20"/>
        <v>0</v>
      </c>
      <c r="IH26" s="59">
        <f t="shared" si="20"/>
        <v>0</v>
      </c>
      <c r="II26" s="59">
        <f t="shared" si="20"/>
        <v>0</v>
      </c>
      <c r="IJ26" s="59">
        <f t="shared" si="20"/>
        <v>0</v>
      </c>
      <c r="IK26" s="59">
        <f t="shared" si="20"/>
        <v>0</v>
      </c>
      <c r="IL26" s="59">
        <f t="shared" si="20"/>
        <v>0</v>
      </c>
      <c r="IM26" s="59">
        <f t="shared" si="20"/>
        <v>0</v>
      </c>
      <c r="IN26" s="59">
        <f t="shared" si="20"/>
        <v>0</v>
      </c>
      <c r="IO26" s="59">
        <f t="shared" si="20"/>
        <v>0</v>
      </c>
      <c r="IP26" s="59">
        <f t="shared" si="20"/>
        <v>0</v>
      </c>
      <c r="IQ26" s="59">
        <f t="shared" si="20"/>
        <v>0</v>
      </c>
      <c r="IR26" s="59">
        <f t="shared" si="20"/>
        <v>0</v>
      </c>
      <c r="IS26" s="59">
        <f t="shared" si="20"/>
        <v>0</v>
      </c>
      <c r="IT26" s="59">
        <f t="shared" si="20"/>
        <v>0</v>
      </c>
      <c r="IU26" s="59">
        <f t="shared" si="20"/>
        <v>0</v>
      </c>
      <c r="IV26" s="59">
        <f t="shared" si="20"/>
        <v>0</v>
      </c>
    </row>
    <row r="27" spans="1:13" ht="32.25" customHeight="1">
      <c r="A27" s="6"/>
      <c r="B27" s="40"/>
      <c r="C27" s="50" t="s">
        <v>24</v>
      </c>
      <c r="D27" s="41"/>
      <c r="E27" s="42"/>
      <c r="F27" s="41"/>
      <c r="G27" s="43"/>
      <c r="H27" s="59">
        <v>94151</v>
      </c>
      <c r="I27" s="60">
        <v>94151</v>
      </c>
      <c r="J27" s="60">
        <v>52050</v>
      </c>
      <c r="K27" s="59">
        <v>52050</v>
      </c>
      <c r="L27" s="59">
        <f aca="true" t="shared" si="21" ref="L27:L42">+I27-J27</f>
        <v>42101</v>
      </c>
      <c r="M27" s="12"/>
    </row>
    <row r="28" spans="1:13" ht="32.25" customHeight="1">
      <c r="A28" s="6"/>
      <c r="B28" s="40"/>
      <c r="C28" s="50" t="s">
        <v>36</v>
      </c>
      <c r="D28" s="41"/>
      <c r="E28" s="42"/>
      <c r="F28" s="41"/>
      <c r="G28" s="43"/>
      <c r="H28" s="59">
        <v>71715</v>
      </c>
      <c r="I28" s="60">
        <v>71715</v>
      </c>
      <c r="J28" s="60">
        <v>37441</v>
      </c>
      <c r="K28" s="59">
        <v>37441</v>
      </c>
      <c r="L28" s="59">
        <f t="shared" si="21"/>
        <v>34274</v>
      </c>
      <c r="M28" s="12"/>
    </row>
    <row r="29" spans="1:13" ht="32.25" customHeight="1">
      <c r="A29" s="6"/>
      <c r="B29" s="40"/>
      <c r="C29" s="50" t="s">
        <v>25</v>
      </c>
      <c r="D29" s="41"/>
      <c r="E29" s="42"/>
      <c r="F29" s="41"/>
      <c r="G29" s="43"/>
      <c r="H29" s="59">
        <v>14631</v>
      </c>
      <c r="I29" s="60">
        <v>12031</v>
      </c>
      <c r="J29" s="60">
        <v>5213</v>
      </c>
      <c r="K29" s="59">
        <v>5213</v>
      </c>
      <c r="L29" s="59">
        <f t="shared" si="21"/>
        <v>6818</v>
      </c>
      <c r="M29" s="12"/>
    </row>
    <row r="30" spans="1:13" ht="32.25" customHeight="1">
      <c r="A30" s="6"/>
      <c r="B30" s="40"/>
      <c r="C30" s="50" t="s">
        <v>40</v>
      </c>
      <c r="D30" s="41"/>
      <c r="E30" s="42"/>
      <c r="F30" s="41"/>
      <c r="G30" s="43"/>
      <c r="H30" s="59">
        <v>16151</v>
      </c>
      <c r="I30" s="60">
        <v>16151</v>
      </c>
      <c r="J30" s="60">
        <v>884</v>
      </c>
      <c r="K30" s="59">
        <v>884</v>
      </c>
      <c r="L30" s="59">
        <f t="shared" si="21"/>
        <v>15267</v>
      </c>
      <c r="M30" s="12"/>
    </row>
    <row r="31" spans="1:13" ht="32.25" customHeight="1">
      <c r="A31" s="6"/>
      <c r="B31" s="40"/>
      <c r="C31" s="50" t="s">
        <v>26</v>
      </c>
      <c r="D31" s="41"/>
      <c r="E31" s="42"/>
      <c r="F31" s="41"/>
      <c r="G31" s="43"/>
      <c r="H31" s="59">
        <v>314722</v>
      </c>
      <c r="I31" s="60">
        <v>314722</v>
      </c>
      <c r="J31" s="60">
        <v>254538</v>
      </c>
      <c r="K31" s="59">
        <v>254538</v>
      </c>
      <c r="L31" s="59">
        <f t="shared" si="21"/>
        <v>60184</v>
      </c>
      <c r="M31" s="12"/>
    </row>
    <row r="32" spans="1:13" ht="32.25" customHeight="1">
      <c r="A32" s="6"/>
      <c r="B32" s="40"/>
      <c r="C32" s="50" t="s">
        <v>37</v>
      </c>
      <c r="D32" s="41"/>
      <c r="E32" s="42"/>
      <c r="F32" s="41"/>
      <c r="G32" s="43"/>
      <c r="H32" s="59">
        <v>4702</v>
      </c>
      <c r="I32" s="60">
        <v>4702</v>
      </c>
      <c r="J32" s="60">
        <v>2252</v>
      </c>
      <c r="K32" s="59">
        <v>2252</v>
      </c>
      <c r="L32" s="59">
        <f t="shared" si="21"/>
        <v>2450</v>
      </c>
      <c r="M32" s="12"/>
    </row>
    <row r="33" spans="1:13" ht="32.25" customHeight="1">
      <c r="A33" s="6"/>
      <c r="B33" s="40"/>
      <c r="C33" s="50" t="s">
        <v>27</v>
      </c>
      <c r="D33" s="41"/>
      <c r="E33" s="42"/>
      <c r="F33" s="41"/>
      <c r="G33" s="43"/>
      <c r="H33" s="59">
        <v>20337</v>
      </c>
      <c r="I33" s="60">
        <v>20137</v>
      </c>
      <c r="J33" s="60">
        <v>5066</v>
      </c>
      <c r="K33" s="59">
        <v>5066</v>
      </c>
      <c r="L33" s="59">
        <f t="shared" si="21"/>
        <v>15071</v>
      </c>
      <c r="M33" s="12"/>
    </row>
    <row r="34" spans="1:13" ht="32.25" customHeight="1">
      <c r="A34" s="6"/>
      <c r="B34" s="49" t="s">
        <v>15</v>
      </c>
      <c r="C34" s="50"/>
      <c r="D34" s="41"/>
      <c r="E34" s="42"/>
      <c r="F34" s="41"/>
      <c r="G34" s="43"/>
      <c r="H34" s="59">
        <f>SUM(H35:H43)</f>
        <v>13543419</v>
      </c>
      <c r="I34" s="59">
        <f>SUM(I35:I43)</f>
        <v>13546219</v>
      </c>
      <c r="J34" s="59">
        <f>SUM(J35:J43)</f>
        <v>11729580</v>
      </c>
      <c r="K34" s="59">
        <f>SUM(K35:K43)</f>
        <v>11729580</v>
      </c>
      <c r="L34" s="59">
        <f>SUM(L35:L43)</f>
        <v>1816639</v>
      </c>
      <c r="M34" s="12"/>
    </row>
    <row r="35" spans="1:13" ht="32.25" customHeight="1">
      <c r="A35" s="6"/>
      <c r="B35" s="40"/>
      <c r="C35" s="50" t="s">
        <v>28</v>
      </c>
      <c r="D35" s="41"/>
      <c r="E35" s="42"/>
      <c r="F35" s="41"/>
      <c r="G35" s="43"/>
      <c r="H35" s="59">
        <v>904123</v>
      </c>
      <c r="I35" s="60">
        <v>963778</v>
      </c>
      <c r="J35" s="60">
        <v>842071</v>
      </c>
      <c r="K35" s="59">
        <v>842071</v>
      </c>
      <c r="L35" s="59">
        <f t="shared" si="21"/>
        <v>121707</v>
      </c>
      <c r="M35" s="12"/>
    </row>
    <row r="36" spans="1:13" ht="32.25" customHeight="1">
      <c r="A36" s="6"/>
      <c r="B36" s="40"/>
      <c r="C36" s="50" t="s">
        <v>29</v>
      </c>
      <c r="D36" s="41"/>
      <c r="E36" s="42"/>
      <c r="F36" s="41"/>
      <c r="G36" s="43"/>
      <c r="H36" s="59">
        <v>1695187</v>
      </c>
      <c r="I36" s="60">
        <v>1773554</v>
      </c>
      <c r="J36" s="60">
        <v>1631047</v>
      </c>
      <c r="K36" s="59">
        <v>1631047</v>
      </c>
      <c r="L36" s="59">
        <f t="shared" si="21"/>
        <v>142507</v>
      </c>
      <c r="M36" s="12"/>
    </row>
    <row r="37" spans="1:13" ht="32.25" customHeight="1">
      <c r="A37" s="6"/>
      <c r="B37" s="40"/>
      <c r="C37" s="50" t="s">
        <v>30</v>
      </c>
      <c r="D37" s="41"/>
      <c r="E37" s="42"/>
      <c r="F37" s="41"/>
      <c r="G37" s="43"/>
      <c r="H37" s="59">
        <v>4373645</v>
      </c>
      <c r="I37" s="60">
        <v>4200549</v>
      </c>
      <c r="J37" s="60">
        <v>3272264</v>
      </c>
      <c r="K37" s="59">
        <v>3272264</v>
      </c>
      <c r="L37" s="59">
        <f t="shared" si="21"/>
        <v>928285</v>
      </c>
      <c r="M37" s="12"/>
    </row>
    <row r="38" spans="1:13" ht="32.25" customHeight="1">
      <c r="A38" s="6"/>
      <c r="B38" s="40"/>
      <c r="C38" s="50" t="s">
        <v>31</v>
      </c>
      <c r="D38" s="41"/>
      <c r="E38" s="42"/>
      <c r="F38" s="41"/>
      <c r="G38" s="43"/>
      <c r="H38" s="59">
        <v>305990</v>
      </c>
      <c r="I38" s="60">
        <v>305990</v>
      </c>
      <c r="J38" s="60">
        <v>217566</v>
      </c>
      <c r="K38" s="59">
        <v>217566</v>
      </c>
      <c r="L38" s="59">
        <f t="shared" si="21"/>
        <v>88424</v>
      </c>
      <c r="M38" s="12"/>
    </row>
    <row r="39" spans="1:13" ht="32.25" customHeight="1">
      <c r="A39" s="6"/>
      <c r="B39" s="40"/>
      <c r="C39" s="50" t="s">
        <v>32</v>
      </c>
      <c r="D39" s="41"/>
      <c r="E39" s="42"/>
      <c r="F39" s="41"/>
      <c r="G39" s="43"/>
      <c r="H39" s="59">
        <v>926693</v>
      </c>
      <c r="I39" s="60">
        <v>982669</v>
      </c>
      <c r="J39" s="60">
        <v>797200</v>
      </c>
      <c r="K39" s="59">
        <v>797200</v>
      </c>
      <c r="L39" s="59">
        <f t="shared" si="21"/>
        <v>185469</v>
      </c>
      <c r="M39" s="12"/>
    </row>
    <row r="40" spans="1:13" ht="32.25" customHeight="1">
      <c r="A40" s="6"/>
      <c r="B40" s="40"/>
      <c r="C40" s="50" t="s">
        <v>33</v>
      </c>
      <c r="D40" s="41"/>
      <c r="E40" s="54"/>
      <c r="F40" s="41"/>
      <c r="G40" s="43"/>
      <c r="H40" s="59">
        <v>210267</v>
      </c>
      <c r="I40" s="60">
        <v>210267</v>
      </c>
      <c r="J40" s="60">
        <v>188203</v>
      </c>
      <c r="K40" s="59">
        <v>188203</v>
      </c>
      <c r="L40" s="59">
        <f t="shared" si="21"/>
        <v>22064</v>
      </c>
      <c r="M40" s="12"/>
    </row>
    <row r="41" spans="1:13" ht="32.25" customHeight="1">
      <c r="A41" s="6"/>
      <c r="B41" s="40"/>
      <c r="C41" s="50" t="s">
        <v>34</v>
      </c>
      <c r="D41" s="41"/>
      <c r="E41" s="42"/>
      <c r="F41" s="41"/>
      <c r="G41" s="43"/>
      <c r="H41" s="59">
        <v>1315707</v>
      </c>
      <c r="I41" s="60">
        <v>1175240</v>
      </c>
      <c r="J41" s="60">
        <v>858057</v>
      </c>
      <c r="K41" s="59">
        <v>858057</v>
      </c>
      <c r="L41" s="59">
        <f t="shared" si="21"/>
        <v>317183</v>
      </c>
      <c r="M41" s="12"/>
    </row>
    <row r="42" spans="1:13" ht="32.25" customHeight="1">
      <c r="A42" s="6"/>
      <c r="B42" s="40"/>
      <c r="C42" s="50" t="s">
        <v>38</v>
      </c>
      <c r="D42" s="41"/>
      <c r="E42" s="42"/>
      <c r="F42" s="41"/>
      <c r="G42" s="43"/>
      <c r="H42" s="59">
        <v>124774</v>
      </c>
      <c r="I42" s="60">
        <v>125374</v>
      </c>
      <c r="J42" s="60">
        <v>117292</v>
      </c>
      <c r="K42" s="59">
        <v>117292</v>
      </c>
      <c r="L42" s="59">
        <f t="shared" si="21"/>
        <v>8082</v>
      </c>
      <c r="M42" s="12"/>
    </row>
    <row r="43" spans="1:13" ht="32.25" customHeight="1">
      <c r="A43" s="6"/>
      <c r="B43" s="40"/>
      <c r="C43" s="50" t="s">
        <v>35</v>
      </c>
      <c r="D43" s="41"/>
      <c r="E43" s="42"/>
      <c r="F43" s="41"/>
      <c r="G43" s="43"/>
      <c r="H43" s="59">
        <v>3687033</v>
      </c>
      <c r="I43" s="60">
        <v>3808798</v>
      </c>
      <c r="J43" s="60">
        <v>3805880</v>
      </c>
      <c r="K43" s="59">
        <v>3805880</v>
      </c>
      <c r="L43" s="59">
        <f>+I43-J43</f>
        <v>2918</v>
      </c>
      <c r="M43" s="12"/>
    </row>
    <row r="44" spans="1:13" ht="32.25" customHeight="1">
      <c r="A44" s="6"/>
      <c r="B44" s="44"/>
      <c r="C44" s="45"/>
      <c r="D44" s="45"/>
      <c r="E44" s="45"/>
      <c r="F44" s="45"/>
      <c r="G44" s="45"/>
      <c r="H44" s="61"/>
      <c r="I44" s="61"/>
      <c r="J44" s="61"/>
      <c r="K44" s="61"/>
      <c r="L44" s="61"/>
      <c r="M44" s="13"/>
    </row>
    <row r="45" spans="1:13" ht="32.25" customHeight="1">
      <c r="A45" s="10"/>
      <c r="B45" s="62" t="s">
        <v>41</v>
      </c>
      <c r="C45" s="52"/>
      <c r="D45" s="52"/>
      <c r="E45" s="52"/>
      <c r="F45" s="52"/>
      <c r="G45" s="52"/>
      <c r="H45" s="13"/>
      <c r="I45" s="13"/>
      <c r="J45" s="13"/>
      <c r="K45" s="13"/>
      <c r="L45" s="13"/>
      <c r="M45" s="13"/>
    </row>
    <row r="46" spans="1:13" ht="32.25" customHeight="1">
      <c r="A46" s="10"/>
      <c r="B46" s="63" t="s">
        <v>42</v>
      </c>
      <c r="C46" s="53"/>
      <c r="D46" s="53"/>
      <c r="E46" s="53"/>
      <c r="F46" s="53"/>
      <c r="G46" s="53"/>
      <c r="H46" s="14"/>
      <c r="I46" s="14"/>
      <c r="J46" s="14"/>
      <c r="K46" s="14"/>
      <c r="L46" s="14"/>
      <c r="M46" s="14"/>
    </row>
    <row r="47" spans="1:13" ht="32.25" customHeight="1">
      <c r="A47" s="10"/>
      <c r="B47" s="54"/>
      <c r="C47" s="54"/>
      <c r="D47" s="54"/>
      <c r="E47" s="51"/>
      <c r="F47" s="51"/>
      <c r="G47" s="53"/>
      <c r="H47" s="15"/>
      <c r="I47" s="15"/>
      <c r="J47" s="15"/>
      <c r="K47" s="15"/>
      <c r="L47" s="15"/>
      <c r="M47" s="14"/>
    </row>
    <row r="48" spans="1:13" ht="32.25" customHeight="1">
      <c r="A48" s="10"/>
      <c r="B48" s="54"/>
      <c r="C48" s="54"/>
      <c r="D48" s="54"/>
      <c r="E48" s="51"/>
      <c r="F48" s="51"/>
      <c r="G48" s="55"/>
      <c r="H48" s="16"/>
      <c r="I48" s="16"/>
      <c r="J48" s="16"/>
      <c r="K48" s="16"/>
      <c r="L48" s="17"/>
      <c r="M48" s="14"/>
    </row>
    <row r="49" spans="1:13" ht="32.25" customHeight="1">
      <c r="A49" s="10"/>
      <c r="B49" s="54"/>
      <c r="C49" s="54"/>
      <c r="D49" s="54"/>
      <c r="E49" s="54"/>
      <c r="F49" s="54"/>
      <c r="G49" s="51"/>
      <c r="H49" s="17"/>
      <c r="I49" s="17"/>
      <c r="J49" s="17"/>
      <c r="K49" s="17"/>
      <c r="L49" s="17"/>
      <c r="M49" s="14"/>
    </row>
    <row r="50" spans="1:13" ht="32.25" customHeight="1">
      <c r="A50" s="10"/>
      <c r="B50" s="54"/>
      <c r="C50" s="54"/>
      <c r="D50" s="54"/>
      <c r="E50" s="54"/>
      <c r="F50" s="54"/>
      <c r="G50" s="54"/>
      <c r="H50" s="17"/>
      <c r="I50" s="17"/>
      <c r="J50" s="17"/>
      <c r="K50" s="17"/>
      <c r="L50" s="17"/>
      <c r="M50" s="14"/>
    </row>
    <row r="51" spans="1:13" ht="32.25" customHeight="1">
      <c r="A51" s="10"/>
      <c r="B51" s="56"/>
      <c r="C51" s="56"/>
      <c r="D51" s="56"/>
      <c r="E51" s="56"/>
      <c r="F51" s="56"/>
      <c r="G51" s="57"/>
      <c r="H51" s="16"/>
      <c r="I51" s="16"/>
      <c r="J51" s="16"/>
      <c r="K51" s="16"/>
      <c r="L51" s="16"/>
      <c r="M51" s="14"/>
    </row>
    <row r="52" spans="1:13" ht="32.25" customHeight="1">
      <c r="A52" s="10"/>
      <c r="B52" s="56"/>
      <c r="C52" s="56"/>
      <c r="D52" s="56"/>
      <c r="E52" s="56"/>
      <c r="F52" s="56"/>
      <c r="G52" s="57"/>
      <c r="H52" s="16"/>
      <c r="I52" s="16"/>
      <c r="J52" s="16"/>
      <c r="K52" s="16"/>
      <c r="L52" s="16"/>
      <c r="M52" s="14"/>
    </row>
    <row r="53" spans="1:13" ht="32.25" customHeight="1">
      <c r="A53" s="10"/>
      <c r="B53" s="56"/>
      <c r="C53" s="56"/>
      <c r="D53" s="56"/>
      <c r="E53" s="56"/>
      <c r="F53" s="56"/>
      <c r="G53" s="58"/>
      <c r="H53" s="16"/>
      <c r="I53" s="16"/>
      <c r="J53" s="16"/>
      <c r="K53" s="16"/>
      <c r="L53" s="16"/>
      <c r="M53" s="14"/>
    </row>
    <row r="54" spans="1:13" ht="32.25" customHeight="1">
      <c r="A54" s="10"/>
      <c r="B54" s="18"/>
      <c r="C54" s="18"/>
      <c r="D54" s="18"/>
      <c r="E54" s="18"/>
      <c r="F54" s="18"/>
      <c r="G54" s="4"/>
      <c r="H54" s="16"/>
      <c r="I54" s="16"/>
      <c r="J54" s="16"/>
      <c r="K54" s="16"/>
      <c r="L54" s="16"/>
      <c r="M54" s="14"/>
    </row>
    <row r="55" spans="1:13" ht="32.25" customHeight="1">
      <c r="A55" s="10"/>
      <c r="B55" s="18"/>
      <c r="C55" s="18"/>
      <c r="D55" s="18"/>
      <c r="E55" s="18"/>
      <c r="F55" s="18"/>
      <c r="G55" s="3"/>
      <c r="H55" s="16"/>
      <c r="I55" s="16"/>
      <c r="J55" s="16"/>
      <c r="K55" s="16"/>
      <c r="L55" s="16"/>
      <c r="M55" s="14"/>
    </row>
    <row r="56" spans="1:13" ht="32.25" customHeight="1">
      <c r="A56" s="10"/>
      <c r="B56" s="18"/>
      <c r="C56" s="18"/>
      <c r="D56" s="18"/>
      <c r="E56" s="18"/>
      <c r="F56" s="18"/>
      <c r="G56" s="3"/>
      <c r="H56" s="16"/>
      <c r="I56" s="16"/>
      <c r="J56" s="16"/>
      <c r="K56" s="16"/>
      <c r="L56" s="16"/>
      <c r="M56" s="14"/>
    </row>
    <row r="57" spans="1:13" ht="32.25" customHeight="1">
      <c r="A57" s="10"/>
      <c r="B57" s="18"/>
      <c r="C57" s="18"/>
      <c r="D57" s="18"/>
      <c r="E57" s="18"/>
      <c r="F57" s="18"/>
      <c r="G57" s="3"/>
      <c r="H57" s="16"/>
      <c r="I57" s="16"/>
      <c r="J57" s="16"/>
      <c r="K57" s="16"/>
      <c r="L57" s="16"/>
      <c r="M57" s="14"/>
    </row>
    <row r="58" spans="1:13" ht="32.25" customHeight="1">
      <c r="A58" s="10"/>
      <c r="B58" s="18"/>
      <c r="C58" s="18"/>
      <c r="D58" s="18"/>
      <c r="E58" s="18"/>
      <c r="F58" s="18"/>
      <c r="G58" s="3"/>
      <c r="H58" s="16"/>
      <c r="I58" s="16"/>
      <c r="J58" s="16"/>
      <c r="K58" s="16"/>
      <c r="L58" s="16"/>
      <c r="M58" s="14"/>
    </row>
    <row r="59" spans="1:13" ht="32.25" customHeight="1">
      <c r="A59" s="10"/>
      <c r="B59" s="18"/>
      <c r="C59" s="18"/>
      <c r="D59" s="18"/>
      <c r="E59" s="18"/>
      <c r="F59" s="18"/>
      <c r="G59" s="3"/>
      <c r="H59" s="16"/>
      <c r="I59" s="16"/>
      <c r="J59" s="16"/>
      <c r="K59" s="16"/>
      <c r="L59" s="16"/>
      <c r="M59" s="14"/>
    </row>
    <row r="60" spans="1:13" ht="32.25" customHeight="1">
      <c r="A60" s="10"/>
      <c r="B60" s="18"/>
      <c r="C60" s="18"/>
      <c r="D60" s="18"/>
      <c r="E60" s="18"/>
      <c r="F60" s="18"/>
      <c r="G60" s="3"/>
      <c r="H60" s="16"/>
      <c r="I60" s="16"/>
      <c r="J60" s="16"/>
      <c r="K60" s="16"/>
      <c r="L60" s="16"/>
      <c r="M60" s="14"/>
    </row>
    <row r="61" spans="1:13" ht="32.25" customHeight="1">
      <c r="A61" s="10"/>
      <c r="B61" s="18"/>
      <c r="C61" s="18"/>
      <c r="D61" s="18"/>
      <c r="E61" s="18"/>
      <c r="F61" s="18"/>
      <c r="G61" s="3"/>
      <c r="H61" s="16"/>
      <c r="I61" s="16"/>
      <c r="J61" s="16"/>
      <c r="K61" s="16"/>
      <c r="L61" s="16"/>
      <c r="M61" s="14"/>
    </row>
    <row r="62" spans="1:13" ht="32.25" customHeight="1">
      <c r="A62" s="10"/>
      <c r="B62" s="11"/>
      <c r="C62" s="11"/>
      <c r="D62" s="11"/>
      <c r="E62" s="11"/>
      <c r="F62" s="11"/>
      <c r="G62" s="3"/>
      <c r="H62" s="2"/>
      <c r="I62" s="2"/>
      <c r="J62" s="2"/>
      <c r="K62" s="2"/>
      <c r="L62" s="2"/>
      <c r="M62" s="10"/>
    </row>
    <row r="63" spans="1:13" ht="32.25" customHeight="1">
      <c r="A63" s="10"/>
      <c r="B63" s="11"/>
      <c r="C63" s="11"/>
      <c r="D63" s="11"/>
      <c r="E63" s="11"/>
      <c r="F63" s="11"/>
      <c r="G63" s="3"/>
      <c r="H63" s="2"/>
      <c r="I63" s="2"/>
      <c r="J63" s="2"/>
      <c r="K63" s="2"/>
      <c r="L63" s="2"/>
      <c r="M63" s="10"/>
    </row>
    <row r="64" spans="1:13" ht="32.25" customHeight="1">
      <c r="A64" s="10"/>
      <c r="B64" s="11"/>
      <c r="C64" s="11"/>
      <c r="D64" s="11"/>
      <c r="E64" s="11"/>
      <c r="F64" s="11"/>
      <c r="G64" s="3"/>
      <c r="H64" s="2"/>
      <c r="I64" s="2"/>
      <c r="J64" s="2"/>
      <c r="K64" s="2"/>
      <c r="L64" s="2"/>
      <c r="M64" s="10"/>
    </row>
    <row r="65" spans="1:13" ht="32.25" customHeight="1">
      <c r="A65" s="10"/>
      <c r="B65" s="11"/>
      <c r="C65" s="11"/>
      <c r="D65" s="11"/>
      <c r="E65" s="11"/>
      <c r="F65" s="11"/>
      <c r="G65" s="3"/>
      <c r="H65" s="2"/>
      <c r="I65" s="2"/>
      <c r="J65" s="2"/>
      <c r="K65" s="2"/>
      <c r="L65" s="2"/>
      <c r="M65" s="10"/>
    </row>
    <row r="66" spans="1:13" ht="32.25" customHeight="1">
      <c r="A66" s="10"/>
      <c r="B66" s="11"/>
      <c r="C66" s="11"/>
      <c r="D66" s="11"/>
      <c r="E66" s="11"/>
      <c r="F66" s="11"/>
      <c r="G66" s="3"/>
      <c r="H66" s="2"/>
      <c r="I66" s="2"/>
      <c r="J66" s="2"/>
      <c r="K66" s="2"/>
      <c r="L66" s="2"/>
      <c r="M66" s="10"/>
    </row>
    <row r="67" spans="1:13" ht="32.25" customHeight="1">
      <c r="A67" s="10"/>
      <c r="B67" s="11"/>
      <c r="C67" s="11"/>
      <c r="D67" s="11"/>
      <c r="E67" s="11"/>
      <c r="F67" s="11"/>
      <c r="G67" s="3"/>
      <c r="H67" s="10"/>
      <c r="I67" s="10"/>
      <c r="J67" s="10"/>
      <c r="K67" s="10"/>
      <c r="L67" s="10"/>
      <c r="M67" s="10"/>
    </row>
    <row r="68" spans="1:13" ht="32.25" customHeight="1">
      <c r="A68" s="10"/>
      <c r="B68" s="11"/>
      <c r="C68" s="11"/>
      <c r="D68" s="11"/>
      <c r="E68" s="11"/>
      <c r="F68" s="11"/>
      <c r="G68" s="3"/>
      <c r="H68" s="2"/>
      <c r="I68" s="2"/>
      <c r="J68" s="2"/>
      <c r="K68" s="2"/>
      <c r="L68" s="2"/>
      <c r="M68" s="10"/>
    </row>
    <row r="69" spans="1:13" ht="32.25" customHeight="1">
      <c r="A69" s="10"/>
      <c r="B69" s="11"/>
      <c r="C69" s="11"/>
      <c r="D69" s="11"/>
      <c r="E69" s="11"/>
      <c r="F69" s="11"/>
      <c r="G69" s="3"/>
      <c r="H69" s="2"/>
      <c r="I69" s="2"/>
      <c r="J69" s="2"/>
      <c r="K69" s="2"/>
      <c r="L69" s="2"/>
      <c r="M69" s="10"/>
    </row>
    <row r="70" spans="1:13" ht="32.25" customHeight="1">
      <c r="A70" s="10"/>
      <c r="B70" s="11"/>
      <c r="C70" s="11"/>
      <c r="D70" s="11"/>
      <c r="E70" s="11"/>
      <c r="F70" s="11"/>
      <c r="G70" s="3"/>
      <c r="H70" s="2"/>
      <c r="I70" s="2"/>
      <c r="J70" s="2"/>
      <c r="K70" s="2"/>
      <c r="L70" s="2"/>
      <c r="M70" s="10"/>
    </row>
    <row r="71" spans="1:13" ht="32.25" customHeight="1">
      <c r="A71" s="10"/>
      <c r="B71" s="11"/>
      <c r="C71" s="11"/>
      <c r="D71" s="11"/>
      <c r="E71" s="11"/>
      <c r="F71" s="11"/>
      <c r="G71" s="3"/>
      <c r="H71" s="2"/>
      <c r="I71" s="2"/>
      <c r="J71" s="2"/>
      <c r="K71" s="2"/>
      <c r="L71" s="2"/>
      <c r="M71" s="10"/>
    </row>
    <row r="72" spans="1:13" ht="32.25" customHeight="1">
      <c r="A72" s="10"/>
      <c r="B72" s="11"/>
      <c r="C72" s="11"/>
      <c r="D72" s="11"/>
      <c r="E72" s="11"/>
      <c r="F72" s="11"/>
      <c r="G72" s="3"/>
      <c r="H72" s="2"/>
      <c r="I72" s="2"/>
      <c r="J72" s="2"/>
      <c r="K72" s="2"/>
      <c r="L72" s="2"/>
      <c r="M72" s="10"/>
    </row>
    <row r="73" spans="1:13" ht="32.25" customHeight="1">
      <c r="A73" s="10"/>
      <c r="B73" s="11"/>
      <c r="C73" s="11"/>
      <c r="D73" s="11"/>
      <c r="E73" s="11"/>
      <c r="F73" s="11"/>
      <c r="G73" s="3"/>
      <c r="H73" s="2"/>
      <c r="I73" s="2"/>
      <c r="J73" s="2"/>
      <c r="K73" s="2"/>
      <c r="L73" s="2"/>
      <c r="M73" s="10"/>
    </row>
    <row r="74" spans="1:13" ht="32.25" customHeight="1">
      <c r="A74" s="10"/>
      <c r="B74" s="11"/>
      <c r="C74" s="11"/>
      <c r="D74" s="11"/>
      <c r="E74" s="11"/>
      <c r="F74" s="11"/>
      <c r="G74" s="3"/>
      <c r="H74" s="2"/>
      <c r="I74" s="2"/>
      <c r="J74" s="2"/>
      <c r="K74" s="2"/>
      <c r="L74" s="2"/>
      <c r="M74" s="10"/>
    </row>
    <row r="75" spans="1:13" ht="32.25" customHeight="1">
      <c r="A75" s="10"/>
      <c r="B75" s="11"/>
      <c r="C75" s="11"/>
      <c r="D75" s="11"/>
      <c r="E75" s="11"/>
      <c r="F75" s="11"/>
      <c r="G75" s="3"/>
      <c r="H75" s="2"/>
      <c r="I75" s="2"/>
      <c r="J75" s="2"/>
      <c r="K75" s="2"/>
      <c r="L75" s="2"/>
      <c r="M75" s="10"/>
    </row>
    <row r="76" spans="1:13" ht="32.25" customHeight="1">
      <c r="A76" s="10"/>
      <c r="B76" s="11"/>
      <c r="C76" s="11"/>
      <c r="D76" s="11"/>
      <c r="E76" s="11"/>
      <c r="F76" s="11"/>
      <c r="G76" s="3"/>
      <c r="H76" s="10"/>
      <c r="I76" s="10"/>
      <c r="J76" s="10"/>
      <c r="K76" s="10"/>
      <c r="L76" s="10"/>
      <c r="M76" s="10"/>
    </row>
    <row r="77" spans="1:13" ht="32.25" customHeight="1">
      <c r="A77" s="10"/>
      <c r="B77" s="11"/>
      <c r="C77" s="11"/>
      <c r="D77" s="11"/>
      <c r="E77" s="11"/>
      <c r="F77" s="11"/>
      <c r="G77" s="3"/>
      <c r="H77" s="2"/>
      <c r="I77" s="2"/>
      <c r="J77" s="2"/>
      <c r="K77" s="2"/>
      <c r="L77" s="2"/>
      <c r="M77" s="10"/>
    </row>
    <row r="78" spans="1:13" ht="32.25" customHeight="1">
      <c r="A78" s="10"/>
      <c r="B78" s="11"/>
      <c r="C78" s="11"/>
      <c r="D78" s="11"/>
      <c r="E78" s="11"/>
      <c r="F78" s="11"/>
      <c r="G78" s="3"/>
      <c r="H78" s="2"/>
      <c r="I78" s="2"/>
      <c r="J78" s="2"/>
      <c r="K78" s="2"/>
      <c r="L78" s="2"/>
      <c r="M78" s="10"/>
    </row>
    <row r="79" spans="1:13" ht="32.25" customHeight="1">
      <c r="A79" s="10"/>
      <c r="B79" s="11"/>
      <c r="C79" s="11"/>
      <c r="D79" s="11"/>
      <c r="E79" s="11"/>
      <c r="F79" s="11"/>
      <c r="G79" s="3"/>
      <c r="H79" s="2"/>
      <c r="I79" s="2"/>
      <c r="J79" s="2"/>
      <c r="K79" s="2"/>
      <c r="L79" s="2"/>
      <c r="M79" s="10"/>
    </row>
    <row r="80" spans="1:13" ht="32.25" customHeight="1">
      <c r="A80" s="10"/>
      <c r="B80" s="11"/>
      <c r="C80" s="11"/>
      <c r="D80" s="11"/>
      <c r="E80" s="11"/>
      <c r="F80" s="11"/>
      <c r="G80" s="3"/>
      <c r="H80" s="2"/>
      <c r="I80" s="2"/>
      <c r="J80" s="2"/>
      <c r="K80" s="2"/>
      <c r="L80" s="2"/>
      <c r="M80" s="10"/>
    </row>
    <row r="81" spans="1:13" ht="32.25" customHeight="1">
      <c r="A81" s="10"/>
      <c r="B81" s="11"/>
      <c r="C81" s="11"/>
      <c r="D81" s="11"/>
      <c r="E81" s="11"/>
      <c r="F81" s="11"/>
      <c r="G81" s="3"/>
      <c r="H81" s="2"/>
      <c r="I81" s="2"/>
      <c r="J81" s="2"/>
      <c r="K81" s="2"/>
      <c r="L81" s="2"/>
      <c r="M81" s="10"/>
    </row>
    <row r="82" spans="1:13" ht="32.25" customHeight="1">
      <c r="A82" s="10"/>
      <c r="B82" s="11"/>
      <c r="C82" s="11"/>
      <c r="D82" s="11"/>
      <c r="E82" s="11"/>
      <c r="F82" s="11"/>
      <c r="G82" s="3"/>
      <c r="H82" s="10"/>
      <c r="I82" s="10"/>
      <c r="J82" s="10"/>
      <c r="K82" s="10"/>
      <c r="L82" s="10"/>
      <c r="M82" s="10"/>
    </row>
    <row r="83" spans="1:13" ht="32.25" customHeight="1">
      <c r="A83" s="10"/>
      <c r="B83" s="11"/>
      <c r="C83" s="11"/>
      <c r="D83" s="11"/>
      <c r="E83" s="11"/>
      <c r="F83" s="11"/>
      <c r="G83" s="3"/>
      <c r="H83" s="2"/>
      <c r="I83" s="2"/>
      <c r="J83" s="2"/>
      <c r="K83" s="2"/>
      <c r="L83" s="2"/>
      <c r="M83" s="10"/>
    </row>
    <row r="84" spans="1:13" ht="32.25" customHeight="1">
      <c r="A84" s="10"/>
      <c r="B84" s="11"/>
      <c r="C84" s="11"/>
      <c r="D84" s="11"/>
      <c r="E84" s="11"/>
      <c r="F84" s="11"/>
      <c r="G84" s="3"/>
      <c r="H84" s="2"/>
      <c r="I84" s="2"/>
      <c r="J84" s="2"/>
      <c r="K84" s="2"/>
      <c r="L84" s="2"/>
      <c r="M84" s="10"/>
    </row>
    <row r="85" spans="1:13" ht="32.25" customHeight="1">
      <c r="A85" s="10"/>
      <c r="B85" s="11"/>
      <c r="C85" s="11"/>
      <c r="D85" s="11"/>
      <c r="E85" s="11"/>
      <c r="F85" s="11"/>
      <c r="G85" s="3"/>
      <c r="H85" s="2"/>
      <c r="I85" s="2"/>
      <c r="J85" s="2"/>
      <c r="K85" s="2"/>
      <c r="L85" s="2"/>
      <c r="M85" s="10"/>
    </row>
    <row r="86" spans="1:13" ht="32.25" customHeight="1">
      <c r="A86" s="10"/>
      <c r="B86" s="11"/>
      <c r="C86" s="11"/>
      <c r="D86" s="11"/>
      <c r="E86" s="11"/>
      <c r="F86" s="11"/>
      <c r="G86" s="3"/>
      <c r="H86" s="2"/>
      <c r="I86" s="2"/>
      <c r="J86" s="2"/>
      <c r="K86" s="2"/>
      <c r="L86" s="2"/>
      <c r="M86" s="10"/>
    </row>
    <row r="87" spans="1:13" ht="32.25" customHeight="1">
      <c r="A87" s="10"/>
      <c r="B87" s="11"/>
      <c r="C87" s="11"/>
      <c r="D87" s="11"/>
      <c r="E87" s="11"/>
      <c r="F87" s="11"/>
      <c r="G87" s="3"/>
      <c r="H87" s="2"/>
      <c r="I87" s="2"/>
      <c r="J87" s="2"/>
      <c r="K87" s="2"/>
      <c r="L87" s="2"/>
      <c r="M87" s="10"/>
    </row>
    <row r="88" spans="1:13" ht="32.25" customHeight="1">
      <c r="A88" s="10"/>
      <c r="B88" s="11"/>
      <c r="C88" s="11"/>
      <c r="D88" s="11"/>
      <c r="E88" s="11"/>
      <c r="F88" s="11"/>
      <c r="G88" s="3"/>
      <c r="H88" s="2"/>
      <c r="I88" s="2"/>
      <c r="J88" s="2"/>
      <c r="K88" s="2"/>
      <c r="L88" s="2"/>
      <c r="M88" s="10"/>
    </row>
    <row r="89" spans="1:13" ht="32.25" customHeight="1">
      <c r="A89" s="10"/>
      <c r="B89" s="11"/>
      <c r="C89" s="11"/>
      <c r="D89" s="11"/>
      <c r="E89" s="11"/>
      <c r="F89" s="11"/>
      <c r="G89" s="3"/>
      <c r="H89" s="2"/>
      <c r="I89" s="2"/>
      <c r="J89" s="2"/>
      <c r="K89" s="2"/>
      <c r="L89" s="2"/>
      <c r="M89" s="10"/>
    </row>
    <row r="90" spans="2:13" ht="32.25" customHeight="1">
      <c r="B90" s="10"/>
      <c r="C90" s="10"/>
      <c r="D90" s="10"/>
      <c r="E90" s="10"/>
      <c r="F90" s="10"/>
      <c r="G90" s="10"/>
      <c r="H90" s="2"/>
      <c r="I90" s="2"/>
      <c r="J90" s="2"/>
      <c r="K90" s="2"/>
      <c r="L90" s="2"/>
      <c r="M90" s="10"/>
    </row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  <row r="232" ht="32.25" customHeight="1"/>
    <row r="233" ht="32.25" customHeight="1"/>
    <row r="234" ht="32.25" customHeight="1"/>
    <row r="235" ht="32.25" customHeight="1"/>
    <row r="236" ht="32.25" customHeight="1"/>
    <row r="237" ht="32.25" customHeight="1"/>
    <row r="238" ht="32.25" customHeight="1"/>
    <row r="239" ht="32.25" customHeight="1"/>
    <row r="240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  <row r="389" ht="32.25" customHeight="1"/>
    <row r="390" ht="32.25" customHeight="1"/>
    <row r="391" ht="32.25" customHeight="1"/>
    <row r="392" ht="32.25" customHeight="1"/>
    <row r="393" ht="32.25" customHeight="1"/>
    <row r="394" ht="32.25" customHeight="1"/>
    <row r="395" ht="32.25" customHeight="1"/>
    <row r="396" ht="32.25" customHeight="1"/>
    <row r="397" ht="32.25" customHeight="1"/>
    <row r="398" ht="32.25" customHeight="1"/>
    <row r="399" ht="32.25" customHeight="1"/>
    <row r="400" ht="32.25" customHeight="1"/>
    <row r="401" ht="32.25" customHeight="1"/>
    <row r="402" ht="32.25" customHeight="1"/>
    <row r="403" ht="32.25" customHeight="1"/>
    <row r="404" ht="32.25" customHeight="1"/>
    <row r="405" ht="32.25" customHeight="1"/>
    <row r="406" ht="32.25" customHeight="1"/>
    <row r="407" ht="32.25" customHeight="1"/>
    <row r="408" ht="32.25" customHeight="1"/>
    <row r="409" ht="32.25" customHeight="1"/>
    <row r="410" ht="32.25" customHeight="1"/>
    <row r="411" ht="32.25" customHeight="1"/>
    <row r="412" ht="32.25" customHeight="1"/>
    <row r="413" ht="32.25" customHeight="1"/>
    <row r="414" ht="32.25" customHeight="1"/>
    <row r="415" ht="32.25" customHeight="1"/>
    <row r="416" ht="32.25" customHeight="1"/>
    <row r="417" ht="32.25" customHeight="1"/>
    <row r="418" ht="32.25" customHeight="1"/>
    <row r="419" ht="32.25" customHeight="1"/>
    <row r="420" ht="32.25" customHeight="1"/>
    <row r="421" ht="32.25" customHeight="1"/>
    <row r="422" ht="32.25" customHeight="1"/>
    <row r="423" ht="32.25" customHeight="1"/>
    <row r="424" ht="32.25" customHeight="1"/>
    <row r="425" ht="32.25" customHeight="1"/>
    <row r="426" ht="32.25" customHeight="1"/>
    <row r="427" ht="32.25" customHeight="1"/>
    <row r="428" ht="32.25" customHeight="1"/>
    <row r="429" ht="32.25" customHeight="1"/>
    <row r="430" ht="32.25" customHeight="1"/>
    <row r="431" ht="32.25" customHeight="1"/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  <row r="444" ht="32.25" customHeight="1"/>
    <row r="445" ht="32.25" customHeight="1"/>
    <row r="446" ht="32.25" customHeight="1"/>
    <row r="447" ht="32.25" customHeight="1"/>
    <row r="448" ht="32.25" customHeight="1"/>
    <row r="449" ht="32.25" customHeight="1"/>
    <row r="450" ht="32.25" customHeight="1"/>
    <row r="451" ht="32.25" customHeight="1"/>
    <row r="452" ht="32.25" customHeight="1"/>
    <row r="453" ht="32.25" customHeight="1"/>
    <row r="454" ht="32.25" customHeight="1"/>
    <row r="455" ht="32.25" customHeight="1"/>
    <row r="456" ht="32.25" customHeight="1"/>
    <row r="457" ht="32.25" customHeight="1"/>
    <row r="458" ht="32.25" customHeight="1"/>
    <row r="459" ht="32.25" customHeight="1"/>
    <row r="460" ht="32.25" customHeight="1"/>
    <row r="461" ht="32.25" customHeight="1"/>
    <row r="462" ht="32.25" customHeight="1"/>
    <row r="463" ht="32.25" customHeight="1"/>
    <row r="464" ht="32.25" customHeight="1"/>
    <row r="465" ht="32.25" customHeight="1"/>
    <row r="466" ht="32.25" customHeight="1"/>
    <row r="467" ht="32.25" customHeight="1"/>
    <row r="468" ht="32.25" customHeight="1"/>
    <row r="469" ht="32.25" customHeight="1"/>
    <row r="470" ht="32.25" customHeight="1"/>
    <row r="471" ht="32.25" customHeight="1"/>
    <row r="472" ht="32.25" customHeight="1"/>
    <row r="473" ht="32.25" customHeight="1"/>
    <row r="474" ht="32.25" customHeight="1"/>
    <row r="475" ht="32.25" customHeight="1"/>
    <row r="476" ht="32.25" customHeight="1"/>
    <row r="477" ht="32.25" customHeight="1"/>
    <row r="478" ht="32.25" customHeight="1"/>
    <row r="479" ht="32.25" customHeight="1"/>
    <row r="480" ht="32.25" customHeight="1"/>
    <row r="481" ht="32.25" customHeight="1"/>
    <row r="482" ht="32.25" customHeight="1"/>
    <row r="483" ht="32.25" customHeight="1"/>
    <row r="484" ht="32.25" customHeight="1"/>
    <row r="485" ht="32.25" customHeight="1"/>
    <row r="486" ht="32.25" customHeight="1"/>
    <row r="487" ht="32.25" customHeight="1"/>
    <row r="488" ht="32.25" customHeight="1"/>
    <row r="489" ht="32.25" customHeight="1"/>
    <row r="490" ht="32.25" customHeight="1"/>
    <row r="491" ht="32.25" customHeight="1"/>
    <row r="492" ht="32.25" customHeight="1"/>
    <row r="493" ht="32.25" customHeight="1"/>
    <row r="494" ht="32.25" customHeight="1"/>
    <row r="495" ht="32.25" customHeight="1"/>
    <row r="496" ht="32.25" customHeight="1"/>
    <row r="497" ht="32.25" customHeight="1"/>
    <row r="498" ht="32.25" customHeight="1"/>
    <row r="499" ht="32.25" customHeight="1"/>
    <row r="500" ht="32.25" customHeight="1"/>
    <row r="501" ht="32.25" customHeight="1"/>
    <row r="502" ht="32.25" customHeight="1"/>
    <row r="503" ht="32.25" customHeight="1"/>
    <row r="504" ht="32.25" customHeight="1"/>
    <row r="505" ht="32.25" customHeight="1"/>
    <row r="506" ht="32.25" customHeight="1"/>
    <row r="507" ht="32.25" customHeight="1"/>
    <row r="508" ht="32.25" customHeight="1"/>
    <row r="509" ht="32.25" customHeight="1"/>
    <row r="510" ht="32.25" customHeight="1"/>
    <row r="511" ht="32.25" customHeight="1"/>
    <row r="512" ht="32.25" customHeight="1"/>
    <row r="513" ht="32.25" customHeight="1"/>
    <row r="514" ht="32.25" customHeight="1"/>
    <row r="515" ht="32.25" customHeight="1"/>
    <row r="516" ht="32.25" customHeight="1"/>
    <row r="517" ht="32.25" customHeight="1"/>
    <row r="518" ht="32.25" customHeight="1"/>
    <row r="519" ht="32.25" customHeight="1"/>
    <row r="520" ht="32.25" customHeight="1"/>
    <row r="521" ht="32.25" customHeight="1"/>
    <row r="522" ht="32.25" customHeight="1"/>
    <row r="523" ht="32.25" customHeight="1"/>
    <row r="524" ht="32.25" customHeight="1"/>
    <row r="525" ht="32.25" customHeight="1"/>
    <row r="526" ht="32.25" customHeight="1"/>
    <row r="527" ht="32.25" customHeight="1"/>
    <row r="528" ht="32.25" customHeight="1"/>
    <row r="529" ht="32.25" customHeight="1"/>
    <row r="530" ht="32.25" customHeight="1"/>
    <row r="531" ht="32.25" customHeight="1"/>
    <row r="532" ht="32.25" customHeight="1"/>
    <row r="533" ht="32.25" customHeight="1"/>
    <row r="534" ht="32.25" customHeight="1"/>
    <row r="535" ht="32.25" customHeight="1"/>
    <row r="536" ht="32.25" customHeight="1"/>
    <row r="537" ht="32.25" customHeight="1"/>
    <row r="538" ht="32.25" customHeight="1"/>
    <row r="539" ht="32.25" customHeight="1"/>
    <row r="540" ht="32.25" customHeight="1"/>
    <row r="541" ht="32.25" customHeight="1"/>
    <row r="542" ht="32.25" customHeight="1"/>
    <row r="543" ht="32.25" customHeight="1"/>
    <row r="544" ht="32.25" customHeight="1"/>
    <row r="545" ht="32.25" customHeight="1"/>
    <row r="546" ht="32.25" customHeight="1"/>
    <row r="547" ht="32.25" customHeight="1"/>
    <row r="548" ht="32.25" customHeight="1"/>
    <row r="549" ht="32.25" customHeight="1"/>
    <row r="550" ht="32.25" customHeight="1"/>
    <row r="551" ht="32.25" customHeight="1"/>
    <row r="552" ht="32.25" customHeight="1"/>
    <row r="553" ht="32.25" customHeight="1"/>
    <row r="554" ht="32.25" customHeight="1"/>
    <row r="555" ht="32.25" customHeight="1"/>
    <row r="556" ht="32.25" customHeight="1"/>
    <row r="557" ht="32.25" customHeight="1"/>
    <row r="558" ht="32.25" customHeight="1"/>
    <row r="559" ht="32.25" customHeight="1"/>
    <row r="560" ht="32.25" customHeight="1"/>
    <row r="561" ht="32.25" customHeight="1"/>
    <row r="562" ht="32.25" customHeight="1"/>
    <row r="563" ht="32.25" customHeight="1"/>
    <row r="564" ht="32.25" customHeight="1"/>
    <row r="565" ht="32.25" customHeight="1"/>
    <row r="566" ht="32.25" customHeight="1"/>
    <row r="567" ht="32.25" customHeight="1"/>
    <row r="568" ht="32.25" customHeight="1"/>
    <row r="569" ht="32.25" customHeight="1"/>
    <row r="570" ht="32.25" customHeight="1"/>
    <row r="571" ht="32.25" customHeight="1"/>
    <row r="572" ht="32.25" customHeight="1"/>
    <row r="573" ht="32.25" customHeight="1"/>
    <row r="574" ht="32.25" customHeight="1"/>
    <row r="575" ht="32.25" customHeight="1"/>
    <row r="576" ht="32.25" customHeight="1"/>
    <row r="577" ht="32.25" customHeight="1"/>
    <row r="578" ht="32.25" customHeight="1"/>
    <row r="579" ht="32.25" customHeight="1"/>
    <row r="580" ht="32.25" customHeight="1"/>
    <row r="581" ht="32.25" customHeight="1"/>
    <row r="582" ht="32.25" customHeight="1"/>
    <row r="583" ht="32.25" customHeight="1"/>
    <row r="584" ht="32.25" customHeight="1"/>
    <row r="585" ht="32.25" customHeight="1"/>
    <row r="586" ht="32.25" customHeight="1"/>
    <row r="587" ht="32.25" customHeight="1"/>
    <row r="588" ht="32.25" customHeight="1"/>
    <row r="589" ht="32.25" customHeight="1"/>
    <row r="590" ht="32.25" customHeight="1"/>
    <row r="591" ht="32.25" customHeight="1"/>
    <row r="592" ht="32.25" customHeight="1"/>
    <row r="593" ht="32.25" customHeight="1"/>
    <row r="594" ht="32.25" customHeight="1"/>
    <row r="595" ht="32.25" customHeight="1"/>
    <row r="596" ht="32.25" customHeight="1"/>
    <row r="597" ht="32.25" customHeight="1"/>
    <row r="598" ht="32.25" customHeight="1"/>
    <row r="599" ht="32.25" customHeight="1"/>
    <row r="600" ht="32.25" customHeight="1"/>
    <row r="601" ht="32.25" customHeight="1"/>
    <row r="602" ht="32.25" customHeight="1"/>
    <row r="603" ht="32.25" customHeight="1"/>
    <row r="604" ht="32.25" customHeight="1"/>
    <row r="605" ht="32.25" customHeight="1"/>
    <row r="606" ht="32.25" customHeight="1"/>
    <row r="607" ht="32.25" customHeight="1"/>
    <row r="608" ht="32.25" customHeight="1"/>
    <row r="609" ht="32.25" customHeight="1"/>
    <row r="610" ht="32.25" customHeight="1"/>
    <row r="611" ht="32.25" customHeight="1"/>
    <row r="612" ht="32.25" customHeight="1"/>
    <row r="613" ht="32.25" customHeight="1"/>
    <row r="614" ht="32.25" customHeight="1"/>
    <row r="615" ht="32.25" customHeight="1"/>
    <row r="616" ht="32.25" customHeight="1"/>
    <row r="617" ht="32.25" customHeight="1"/>
    <row r="618" ht="32.25" customHeight="1"/>
    <row r="619" ht="32.25" customHeight="1"/>
    <row r="620" ht="32.25" customHeight="1"/>
    <row r="621" ht="32.25" customHeight="1"/>
    <row r="622" ht="32.25" customHeight="1"/>
    <row r="623" ht="32.25" customHeight="1"/>
    <row r="624" ht="32.25" customHeight="1"/>
    <row r="625" ht="32.25" customHeight="1"/>
    <row r="626" ht="32.25" customHeight="1"/>
    <row r="627" ht="32.25" customHeight="1"/>
    <row r="628" ht="32.25" customHeight="1"/>
    <row r="629" ht="32.25" customHeight="1"/>
    <row r="630" ht="32.25" customHeight="1"/>
    <row r="631" ht="32.25" customHeight="1"/>
    <row r="632" ht="32.25" customHeight="1"/>
    <row r="633" ht="32.25" customHeight="1"/>
    <row r="634" ht="32.25" customHeight="1"/>
    <row r="635" ht="32.25" customHeight="1"/>
    <row r="636" ht="32.25" customHeight="1"/>
    <row r="637" ht="32.25" customHeight="1"/>
    <row r="638" ht="32.25" customHeight="1"/>
    <row r="639" ht="32.25" customHeight="1"/>
    <row r="640" ht="32.25" customHeight="1"/>
    <row r="641" ht="32.25" customHeight="1"/>
    <row r="642" ht="32.25" customHeight="1"/>
    <row r="643" ht="32.25" customHeight="1"/>
    <row r="644" ht="32.25" customHeight="1"/>
    <row r="645" ht="32.25" customHeight="1"/>
    <row r="646" ht="32.25" customHeight="1"/>
    <row r="647" ht="32.25" customHeight="1"/>
    <row r="648" ht="32.25" customHeight="1"/>
    <row r="649" ht="32.25" customHeight="1"/>
    <row r="650" ht="32.25" customHeight="1"/>
    <row r="651" ht="32.25" customHeight="1"/>
    <row r="652" ht="32.25" customHeight="1"/>
    <row r="653" ht="32.25" customHeight="1"/>
    <row r="654" ht="32.25" customHeight="1"/>
    <row r="655" ht="32.25" customHeight="1"/>
    <row r="656" ht="32.25" customHeight="1"/>
    <row r="657" ht="32.25" customHeight="1"/>
    <row r="658" ht="32.25" customHeight="1"/>
    <row r="659" ht="32.25" customHeight="1"/>
    <row r="660" ht="32.25" customHeight="1"/>
    <row r="661" ht="32.25" customHeight="1"/>
    <row r="662" ht="32.25" customHeight="1"/>
    <row r="663" ht="32.25" customHeight="1"/>
    <row r="664" ht="32.25" customHeight="1"/>
    <row r="665" ht="32.25" customHeight="1"/>
    <row r="666" ht="32.25" customHeight="1"/>
    <row r="667" ht="32.25" customHeight="1"/>
    <row r="668" ht="32.25" customHeight="1"/>
    <row r="669" ht="32.25" customHeight="1"/>
    <row r="670" ht="32.25" customHeight="1"/>
    <row r="671" ht="32.25" customHeight="1"/>
    <row r="672" ht="32.25" customHeight="1"/>
    <row r="673" ht="32.25" customHeight="1"/>
    <row r="674" ht="32.25" customHeight="1"/>
    <row r="675" ht="32.25" customHeight="1"/>
    <row r="676" ht="32.25" customHeight="1"/>
    <row r="677" ht="32.25" customHeight="1"/>
    <row r="678" ht="32.25" customHeight="1"/>
    <row r="679" ht="32.25" customHeight="1"/>
    <row r="680" ht="32.25" customHeight="1"/>
    <row r="681" ht="32.25" customHeight="1"/>
    <row r="682" ht="32.25" customHeight="1"/>
    <row r="683" ht="32.25" customHeight="1"/>
    <row r="684" ht="32.25" customHeight="1"/>
    <row r="685" ht="32.25" customHeight="1"/>
    <row r="686" ht="32.25" customHeight="1"/>
    <row r="687" ht="32.25" customHeight="1"/>
    <row r="688" ht="32.25" customHeight="1"/>
    <row r="689" ht="32.25" customHeight="1"/>
    <row r="690" ht="32.25" customHeight="1"/>
    <row r="691" ht="32.25" customHeight="1"/>
    <row r="692" ht="32.25" customHeight="1"/>
    <row r="693" ht="32.25" customHeight="1"/>
    <row r="694" ht="32.25" customHeight="1"/>
    <row r="695" ht="32.25" customHeight="1"/>
    <row r="696" ht="32.25" customHeight="1"/>
    <row r="697" ht="32.25" customHeight="1"/>
    <row r="698" ht="32.25" customHeight="1"/>
    <row r="699" ht="32.25" customHeight="1"/>
    <row r="700" ht="32.25" customHeight="1"/>
    <row r="701" ht="32.25" customHeight="1"/>
    <row r="702" ht="32.25" customHeight="1"/>
    <row r="703" ht="32.25" customHeight="1"/>
    <row r="704" ht="32.25" customHeight="1"/>
    <row r="705" ht="32.25" customHeight="1"/>
    <row r="706" ht="32.25" customHeight="1"/>
    <row r="707" ht="32.25" customHeight="1"/>
    <row r="708" ht="32.25" customHeight="1"/>
    <row r="709" ht="32.25" customHeight="1"/>
    <row r="710" ht="32.25" customHeight="1"/>
    <row r="711" ht="32.25" customHeight="1"/>
    <row r="712" ht="32.25" customHeight="1"/>
    <row r="713" ht="32.25" customHeight="1"/>
    <row r="714" ht="32.25" customHeight="1"/>
    <row r="715" ht="32.25" customHeight="1"/>
    <row r="716" ht="32.25" customHeight="1"/>
    <row r="717" ht="32.25" customHeight="1"/>
    <row r="718" ht="32.25" customHeight="1"/>
    <row r="719" ht="32.25" customHeight="1"/>
    <row r="720" ht="32.25" customHeight="1"/>
    <row r="721" ht="32.25" customHeight="1"/>
    <row r="722" ht="32.25" customHeight="1"/>
    <row r="723" ht="32.25" customHeight="1"/>
    <row r="724" ht="32.25" customHeight="1"/>
    <row r="725" ht="32.25" customHeight="1"/>
    <row r="726" ht="32.25" customHeight="1"/>
    <row r="727" ht="32.25" customHeight="1"/>
    <row r="728" ht="32.25" customHeight="1"/>
    <row r="729" ht="32.25" customHeight="1"/>
    <row r="730" ht="32.25" customHeight="1"/>
    <row r="731" ht="32.25" customHeight="1"/>
    <row r="732" ht="32.25" customHeight="1"/>
    <row r="733" ht="32.25" customHeight="1"/>
    <row r="734" ht="32.25" customHeight="1"/>
    <row r="735" ht="32.25" customHeight="1"/>
    <row r="736" ht="32.25" customHeight="1"/>
    <row r="737" ht="32.25" customHeight="1"/>
    <row r="738" ht="32.25" customHeight="1"/>
    <row r="739" ht="32.25" customHeight="1"/>
    <row r="740" ht="32.25" customHeight="1"/>
    <row r="741" ht="32.25" customHeight="1"/>
    <row r="742" ht="32.25" customHeight="1"/>
    <row r="743" ht="32.25" customHeight="1"/>
    <row r="744" ht="32.25" customHeight="1"/>
    <row r="745" ht="32.25" customHeight="1"/>
    <row r="746" ht="32.25" customHeight="1"/>
    <row r="747" ht="32.25" customHeight="1"/>
    <row r="748" ht="32.25" customHeight="1"/>
    <row r="749" ht="32.25" customHeight="1"/>
    <row r="750" ht="32.25" customHeight="1"/>
    <row r="751" ht="32.25" customHeight="1"/>
    <row r="752" ht="32.25" customHeight="1"/>
    <row r="753" ht="32.25" customHeight="1"/>
    <row r="754" ht="32.25" customHeight="1"/>
    <row r="755" ht="32.25" customHeight="1"/>
    <row r="756" ht="32.25" customHeight="1"/>
    <row r="757" ht="32.25" customHeight="1"/>
    <row r="758" ht="32.25" customHeight="1"/>
    <row r="759" ht="32.25" customHeight="1"/>
    <row r="760" ht="32.25" customHeight="1"/>
    <row r="761" ht="32.25" customHeight="1"/>
    <row r="762" ht="32.25" customHeight="1"/>
    <row r="763" ht="32.25" customHeight="1"/>
    <row r="764" ht="32.25" customHeight="1"/>
    <row r="765" ht="32.25" customHeight="1"/>
    <row r="766" ht="32.25" customHeight="1"/>
    <row r="767" ht="32.25" customHeight="1"/>
    <row r="768" ht="32.25" customHeight="1"/>
    <row r="769" ht="32.25" customHeight="1"/>
    <row r="770" ht="32.25" customHeight="1"/>
    <row r="771" ht="32.25" customHeight="1"/>
    <row r="772" ht="32.25" customHeight="1"/>
    <row r="773" ht="32.25" customHeight="1"/>
    <row r="774" ht="32.25" customHeight="1"/>
    <row r="775" ht="32.25" customHeight="1"/>
    <row r="776" ht="32.25" customHeight="1"/>
    <row r="777" ht="32.25" customHeight="1"/>
    <row r="778" ht="32.25" customHeight="1"/>
    <row r="779" ht="32.25" customHeight="1"/>
    <row r="780" ht="32.25" customHeight="1"/>
    <row r="781" ht="32.25" customHeight="1"/>
    <row r="782" ht="32.25" customHeight="1"/>
    <row r="783" ht="32.25" customHeight="1"/>
    <row r="784" ht="32.25" customHeight="1"/>
    <row r="785" ht="32.25" customHeight="1"/>
    <row r="786" ht="32.25" customHeight="1"/>
    <row r="787" ht="32.25" customHeight="1"/>
    <row r="788" ht="32.25" customHeight="1"/>
    <row r="789" ht="32.25" customHeight="1"/>
    <row r="790" ht="32.25" customHeight="1"/>
    <row r="791" ht="32.25" customHeight="1"/>
    <row r="792" ht="32.25" customHeight="1"/>
    <row r="793" ht="32.25" customHeight="1"/>
    <row r="794" ht="32.25" customHeight="1"/>
    <row r="795" ht="32.25" customHeight="1"/>
    <row r="796" ht="32.25" customHeight="1"/>
    <row r="797" ht="32.25" customHeight="1"/>
    <row r="798" ht="32.25" customHeight="1"/>
    <row r="799" ht="32.25" customHeight="1"/>
    <row r="800" ht="32.25" customHeight="1"/>
    <row r="801" ht="32.25" customHeight="1"/>
    <row r="802" ht="32.25" customHeight="1"/>
    <row r="803" ht="32.25" customHeight="1"/>
    <row r="804" ht="32.25" customHeight="1"/>
    <row r="805" ht="32.25" customHeight="1"/>
    <row r="806" ht="32.25" customHeight="1"/>
    <row r="807" ht="32.25" customHeight="1"/>
    <row r="808" ht="32.25" customHeight="1"/>
    <row r="809" ht="32.25" customHeight="1"/>
    <row r="810" ht="32.25" customHeight="1"/>
    <row r="811" ht="32.25" customHeight="1"/>
    <row r="812" ht="32.25" customHeight="1"/>
    <row r="813" ht="32.25" customHeight="1"/>
    <row r="814" ht="32.25" customHeight="1"/>
    <row r="815" ht="32.25" customHeight="1"/>
    <row r="816" ht="32.25" customHeight="1"/>
    <row r="817" ht="32.25" customHeight="1"/>
    <row r="818" ht="32.25" customHeight="1"/>
    <row r="819" ht="32.25" customHeight="1"/>
    <row r="820" ht="32.25" customHeight="1"/>
    <row r="821" ht="32.25" customHeight="1"/>
    <row r="822" ht="32.25" customHeight="1"/>
    <row r="823" ht="32.25" customHeight="1"/>
    <row r="824" ht="32.25" customHeight="1"/>
    <row r="825" ht="32.25" customHeight="1"/>
    <row r="826" ht="32.25" customHeight="1"/>
    <row r="827" ht="32.25" customHeight="1"/>
    <row r="828" ht="32.25" customHeight="1"/>
    <row r="829" ht="32.25" customHeight="1"/>
    <row r="830" ht="32.25" customHeight="1"/>
    <row r="831" ht="32.25" customHeight="1"/>
    <row r="832" ht="32.25" customHeight="1"/>
    <row r="833" ht="32.25" customHeight="1"/>
    <row r="834" ht="32.25" customHeight="1"/>
    <row r="835" ht="32.25" customHeight="1"/>
    <row r="836" ht="32.25" customHeight="1"/>
    <row r="837" ht="32.25" customHeight="1"/>
    <row r="838" ht="32.25" customHeight="1"/>
    <row r="839" ht="32.25" customHeight="1"/>
    <row r="840" ht="32.25" customHeight="1"/>
    <row r="841" ht="32.25" customHeight="1"/>
    <row r="842" ht="32.25" customHeight="1"/>
    <row r="843" ht="32.25" customHeight="1"/>
    <row r="844" ht="32.25" customHeight="1"/>
    <row r="845" ht="32.25" customHeight="1"/>
    <row r="846" ht="32.25" customHeight="1"/>
    <row r="847" ht="32.25" customHeight="1"/>
    <row r="848" ht="32.25" customHeight="1"/>
    <row r="849" ht="32.25" customHeight="1"/>
    <row r="850" ht="32.25" customHeight="1"/>
    <row r="851" ht="32.25" customHeight="1"/>
    <row r="852" ht="32.25" customHeight="1"/>
    <row r="853" ht="32.25" customHeight="1"/>
    <row r="854" ht="32.25" customHeight="1"/>
    <row r="855" ht="32.25" customHeight="1"/>
    <row r="856" ht="32.25" customHeight="1"/>
    <row r="857" ht="32.25" customHeight="1"/>
    <row r="858" ht="32.25" customHeight="1"/>
    <row r="859" ht="32.25" customHeight="1"/>
    <row r="860" ht="32.25" customHeight="1"/>
    <row r="861" ht="32.25" customHeight="1"/>
    <row r="862" ht="32.25" customHeight="1"/>
    <row r="863" ht="32.25" customHeight="1"/>
    <row r="864" ht="32.25" customHeight="1"/>
    <row r="865" ht="32.25" customHeight="1"/>
    <row r="866" ht="32.25" customHeight="1"/>
    <row r="867" ht="32.25" customHeight="1"/>
    <row r="868" ht="32.25" customHeight="1"/>
    <row r="869" ht="32.25" customHeight="1"/>
    <row r="870" ht="32.25" customHeight="1"/>
    <row r="871" ht="32.25" customHeight="1"/>
    <row r="872" ht="32.25" customHeight="1"/>
    <row r="873" ht="32.25" customHeight="1"/>
    <row r="874" ht="32.25" customHeight="1"/>
    <row r="875" ht="32.25" customHeight="1"/>
    <row r="876" ht="32.25" customHeight="1"/>
    <row r="877" ht="32.25" customHeight="1"/>
    <row r="878" ht="32.25" customHeight="1"/>
    <row r="879" ht="32.25" customHeight="1"/>
    <row r="880" ht="32.25" customHeight="1"/>
    <row r="881" ht="32.25" customHeight="1"/>
    <row r="882" ht="32.25" customHeight="1"/>
    <row r="883" ht="32.25" customHeight="1"/>
    <row r="884" ht="32.25" customHeight="1"/>
    <row r="885" ht="32.25" customHeight="1"/>
    <row r="886" ht="32.25" customHeight="1"/>
    <row r="887" ht="32.25" customHeight="1"/>
    <row r="888" ht="32.25" customHeight="1"/>
    <row r="889" ht="32.25" customHeight="1"/>
    <row r="890" ht="32.25" customHeight="1"/>
    <row r="891" ht="32.25" customHeight="1"/>
    <row r="892" ht="32.25" customHeight="1"/>
    <row r="893" ht="32.25" customHeight="1"/>
    <row r="894" ht="32.25" customHeight="1"/>
    <row r="895" ht="32.25" customHeight="1"/>
    <row r="896" ht="32.25" customHeight="1"/>
    <row r="897" ht="32.25" customHeight="1"/>
    <row r="898" ht="32.25" customHeight="1"/>
    <row r="899" ht="32.25" customHeight="1"/>
    <row r="900" ht="32.25" customHeight="1"/>
    <row r="901" ht="32.25" customHeight="1"/>
    <row r="902" ht="32.25" customHeight="1"/>
    <row r="903" ht="32.25" customHeight="1"/>
    <row r="904" ht="32.25" customHeight="1"/>
    <row r="905" ht="32.25" customHeight="1"/>
    <row r="906" ht="32.25" customHeight="1"/>
    <row r="907" ht="32.25" customHeight="1"/>
    <row r="908" ht="32.25" customHeight="1"/>
    <row r="909" ht="32.25" customHeight="1"/>
    <row r="910" ht="32.25" customHeight="1"/>
    <row r="911" ht="32.25" customHeight="1"/>
    <row r="912" ht="32.25" customHeight="1"/>
    <row r="913" ht="32.25" customHeight="1"/>
    <row r="914" ht="32.25" customHeight="1"/>
    <row r="915" ht="32.25" customHeight="1"/>
    <row r="916" ht="32.25" customHeight="1"/>
    <row r="917" ht="32.25" customHeight="1"/>
    <row r="918" ht="32.25" customHeight="1"/>
    <row r="919" ht="32.25" customHeight="1"/>
    <row r="920" ht="32.25" customHeight="1"/>
    <row r="921" ht="32.25" customHeight="1"/>
    <row r="922" ht="32.25" customHeight="1"/>
    <row r="923" ht="32.25" customHeight="1"/>
    <row r="924" ht="32.25" customHeight="1"/>
    <row r="925" ht="32.25" customHeight="1"/>
    <row r="926" ht="32.25" customHeight="1"/>
    <row r="927" ht="32.25" customHeight="1"/>
    <row r="928" ht="32.25" customHeight="1"/>
    <row r="929" ht="32.25" customHeight="1"/>
    <row r="930" ht="32.25" customHeight="1"/>
    <row r="931" ht="32.25" customHeight="1"/>
    <row r="932" ht="32.25" customHeight="1"/>
    <row r="933" ht="32.25" customHeight="1"/>
    <row r="934" ht="32.25" customHeight="1"/>
    <row r="935" ht="32.25" customHeight="1"/>
    <row r="936" ht="32.25" customHeight="1"/>
    <row r="937" ht="32.25" customHeight="1"/>
    <row r="938" ht="32.25" customHeight="1"/>
    <row r="939" ht="32.25" customHeight="1"/>
    <row r="940" ht="32.25" customHeight="1"/>
    <row r="941" ht="32.25" customHeight="1"/>
    <row r="942" ht="32.25" customHeight="1"/>
    <row r="943" ht="32.25" customHeight="1"/>
    <row r="944" ht="32.25" customHeight="1"/>
    <row r="945" ht="32.25" customHeight="1"/>
    <row r="946" ht="32.25" customHeight="1"/>
    <row r="947" ht="32.25" customHeight="1"/>
    <row r="948" ht="32.25" customHeight="1"/>
    <row r="949" ht="32.25" customHeight="1"/>
    <row r="950" ht="32.25" customHeight="1"/>
    <row r="951" ht="32.25" customHeight="1"/>
    <row r="952" ht="32.25" customHeight="1"/>
    <row r="953" ht="32.25" customHeight="1"/>
    <row r="954" ht="32.25" customHeight="1"/>
    <row r="955" ht="32.25" customHeight="1"/>
    <row r="956" ht="32.25" customHeight="1"/>
    <row r="957" ht="32.25" customHeight="1"/>
    <row r="958" ht="32.25" customHeight="1"/>
    <row r="959" ht="32.25" customHeight="1"/>
    <row r="960" ht="32.25" customHeight="1"/>
    <row r="961" ht="32.25" customHeight="1"/>
    <row r="962" ht="32.25" customHeight="1"/>
    <row r="963" ht="32.25" customHeight="1"/>
    <row r="964" ht="32.25" customHeight="1"/>
    <row r="965" ht="32.25" customHeight="1"/>
    <row r="966" ht="32.25" customHeight="1"/>
    <row r="967" ht="32.25" customHeight="1"/>
    <row r="968" ht="32.25" customHeight="1"/>
    <row r="969" ht="32.25" customHeight="1"/>
    <row r="970" ht="32.25" customHeight="1"/>
    <row r="971" ht="32.25" customHeight="1"/>
    <row r="972" ht="32.25" customHeight="1"/>
    <row r="973" ht="32.25" customHeight="1"/>
    <row r="974" ht="32.25" customHeight="1"/>
    <row r="975" ht="32.25" customHeight="1"/>
    <row r="976" ht="32.25" customHeight="1"/>
    <row r="977" ht="32.25" customHeight="1"/>
    <row r="978" ht="32.25" customHeight="1"/>
    <row r="979" ht="32.25" customHeight="1"/>
    <row r="980" ht="32.25" customHeight="1"/>
    <row r="981" ht="32.25" customHeight="1"/>
    <row r="982" ht="32.25" customHeight="1"/>
    <row r="983" ht="32.25" customHeight="1"/>
    <row r="984" ht="32.25" customHeight="1"/>
    <row r="985" ht="32.25" customHeight="1"/>
    <row r="986" ht="32.25" customHeight="1"/>
    <row r="987" ht="32.25" customHeight="1"/>
    <row r="988" ht="32.25" customHeight="1"/>
    <row r="989" ht="32.25" customHeight="1"/>
    <row r="990" ht="32.25" customHeight="1"/>
    <row r="991" ht="32.25" customHeight="1"/>
    <row r="992" ht="32.25" customHeight="1"/>
    <row r="993" ht="32.25" customHeight="1"/>
    <row r="994" ht="32.25" customHeight="1"/>
    <row r="995" ht="32.25" customHeight="1"/>
    <row r="996" ht="32.25" customHeight="1"/>
    <row r="997" ht="32.25" customHeight="1"/>
    <row r="998" ht="32.25" customHeight="1"/>
    <row r="999" ht="32.25" customHeight="1"/>
    <row r="1000" ht="32.25" customHeight="1"/>
    <row r="1001" ht="32.25" customHeight="1"/>
    <row r="1002" ht="32.25" customHeight="1"/>
    <row r="1003" ht="32.25" customHeight="1"/>
    <row r="1004" ht="32.25" customHeight="1"/>
    <row r="1005" ht="32.25" customHeight="1"/>
    <row r="1006" ht="32.25" customHeight="1"/>
    <row r="1007" ht="32.25" customHeight="1"/>
    <row r="1008" ht="32.25" customHeight="1"/>
    <row r="1009" ht="32.25" customHeight="1"/>
    <row r="1010" ht="32.25" customHeight="1"/>
    <row r="1011" ht="32.25" customHeight="1"/>
    <row r="1012" ht="32.25" customHeight="1"/>
    <row r="1013" ht="32.25" customHeight="1"/>
    <row r="1014" ht="32.25" customHeight="1"/>
    <row r="1015" ht="32.25" customHeight="1"/>
    <row r="1016" ht="32.25" customHeight="1"/>
    <row r="1017" ht="32.25" customHeight="1"/>
    <row r="1018" ht="32.25" customHeight="1"/>
    <row r="1019" ht="32.25" customHeight="1"/>
    <row r="1020" ht="32.25" customHeight="1"/>
    <row r="1021" ht="32.25" customHeight="1"/>
    <row r="1022" ht="32.25" customHeight="1"/>
    <row r="1023" ht="32.25" customHeight="1"/>
    <row r="1024" ht="32.25" customHeight="1"/>
    <row r="1025" ht="32.25" customHeight="1"/>
    <row r="1026" ht="32.25" customHeight="1"/>
    <row r="1027" ht="32.25" customHeight="1"/>
    <row r="1028" ht="32.25" customHeight="1"/>
    <row r="1029" ht="32.25" customHeight="1"/>
    <row r="1030" ht="32.25" customHeight="1"/>
    <row r="1031" ht="32.25" customHeight="1"/>
    <row r="1032" ht="32.25" customHeight="1"/>
    <row r="1033" ht="32.25" customHeight="1"/>
    <row r="1034" ht="32.25" customHeight="1"/>
    <row r="1035" ht="32.25" customHeight="1"/>
    <row r="1036" ht="32.25" customHeight="1"/>
    <row r="1037" ht="32.25" customHeight="1"/>
    <row r="1038" ht="32.25" customHeight="1"/>
    <row r="1039" ht="32.25" customHeight="1"/>
    <row r="1040" ht="32.25" customHeight="1"/>
    <row r="1041" ht="32.25" customHeight="1"/>
    <row r="1042" ht="32.25" customHeight="1"/>
    <row r="1043" ht="32.25" customHeight="1"/>
    <row r="1044" ht="32.25" customHeight="1"/>
    <row r="1045" ht="32.25" customHeight="1"/>
    <row r="1046" ht="32.25" customHeight="1"/>
    <row r="1047" ht="32.25" customHeight="1"/>
    <row r="1048" ht="32.25" customHeight="1"/>
    <row r="1049" ht="32.25" customHeight="1"/>
    <row r="1050" ht="32.25" customHeight="1"/>
    <row r="1051" ht="32.25" customHeight="1"/>
    <row r="1052" ht="32.25" customHeight="1"/>
    <row r="1053" ht="32.25" customHeight="1"/>
    <row r="1054" ht="32.25" customHeight="1"/>
    <row r="1055" ht="32.25" customHeight="1"/>
    <row r="1056" ht="32.25" customHeight="1"/>
    <row r="1057" ht="32.25" customHeight="1"/>
    <row r="1058" ht="32.25" customHeight="1"/>
    <row r="1059" ht="32.25" customHeight="1"/>
    <row r="1060" ht="32.25" customHeight="1"/>
    <row r="1061" ht="32.25" customHeight="1"/>
    <row r="1062" ht="32.25" customHeight="1"/>
    <row r="1063" ht="32.25" customHeight="1"/>
    <row r="1064" ht="32.25" customHeight="1"/>
    <row r="1065" ht="32.25" customHeight="1"/>
    <row r="1066" ht="32.25" customHeight="1"/>
    <row r="1067" ht="32.25" customHeight="1"/>
    <row r="1068" ht="32.25" customHeight="1"/>
    <row r="1069" ht="32.25" customHeight="1"/>
    <row r="1070" ht="32.25" customHeight="1"/>
    <row r="1071" ht="32.25" customHeight="1"/>
    <row r="1072" ht="32.25" customHeight="1"/>
    <row r="1073" ht="32.25" customHeight="1"/>
    <row r="1074" ht="32.25" customHeight="1"/>
    <row r="1075" ht="32.25" customHeight="1"/>
    <row r="1076" ht="32.25" customHeight="1"/>
    <row r="1077" ht="32.25" customHeight="1"/>
    <row r="1078" ht="32.25" customHeight="1"/>
    <row r="1079" ht="32.25" customHeight="1"/>
    <row r="1080" ht="32.25" customHeight="1"/>
    <row r="1081" ht="32.25" customHeight="1"/>
    <row r="1082" ht="32.25" customHeight="1"/>
    <row r="1083" ht="32.25" customHeight="1"/>
    <row r="1084" ht="32.25" customHeight="1"/>
    <row r="1085" ht="32.25" customHeight="1"/>
    <row r="1086" ht="32.25" customHeight="1"/>
    <row r="1087" ht="32.25" customHeight="1"/>
    <row r="1088" ht="32.25" customHeight="1"/>
    <row r="1089" ht="32.25" customHeight="1"/>
    <row r="1090" ht="32.25" customHeight="1"/>
    <row r="1091" ht="32.25" customHeight="1"/>
    <row r="1092" ht="32.25" customHeight="1"/>
    <row r="1093" ht="32.25" customHeight="1"/>
    <row r="1094" ht="32.25" customHeight="1"/>
    <row r="1095" ht="32.25" customHeight="1"/>
    <row r="1096" ht="32.25" customHeight="1"/>
    <row r="1097" ht="32.25" customHeight="1"/>
    <row r="1098" ht="32.25" customHeight="1"/>
    <row r="1099" ht="32.25" customHeight="1"/>
    <row r="1100" ht="32.25" customHeight="1"/>
    <row r="1101" ht="32.25" customHeight="1"/>
    <row r="1102" ht="32.25" customHeight="1"/>
    <row r="1103" ht="32.25" customHeight="1"/>
    <row r="1104" ht="32.25" customHeight="1"/>
    <row r="1105" ht="32.25" customHeight="1"/>
    <row r="1106" ht="32.25" customHeight="1"/>
    <row r="1107" ht="32.25" customHeight="1"/>
    <row r="1108" ht="32.25" customHeight="1"/>
    <row r="1109" ht="32.25" customHeight="1"/>
    <row r="1110" ht="32.25" customHeight="1"/>
    <row r="1111" ht="32.25" customHeight="1"/>
    <row r="1112" ht="32.25" customHeight="1"/>
    <row r="1113" ht="32.25" customHeight="1"/>
    <row r="1114" ht="32.25" customHeight="1"/>
    <row r="1115" ht="32.25" customHeight="1"/>
    <row r="1116" ht="32.25" customHeight="1"/>
    <row r="1117" ht="32.25" customHeight="1"/>
    <row r="1118" ht="32.25" customHeight="1"/>
    <row r="1119" ht="32.25" customHeight="1"/>
    <row r="1120" ht="32.25" customHeight="1"/>
    <row r="1121" ht="32.25" customHeight="1"/>
    <row r="1122" ht="32.25" customHeight="1"/>
    <row r="1123" ht="32.25" customHeight="1"/>
    <row r="1124" ht="32.25" customHeight="1"/>
    <row r="1125" ht="32.25" customHeight="1"/>
    <row r="1126" ht="32.25" customHeight="1"/>
    <row r="1127" ht="32.25" customHeight="1"/>
    <row r="1128" ht="32.25" customHeight="1"/>
    <row r="1129" ht="32.25" customHeight="1"/>
    <row r="1130" ht="32.25" customHeight="1"/>
    <row r="1131" ht="32.25" customHeight="1"/>
    <row r="1132" ht="32.25" customHeight="1"/>
    <row r="1133" ht="32.25" customHeight="1"/>
    <row r="1134" ht="32.25" customHeight="1"/>
    <row r="1135" ht="32.25" customHeight="1"/>
    <row r="1136" ht="32.25" customHeight="1"/>
    <row r="1137" ht="32.25" customHeight="1"/>
    <row r="1138" ht="32.25" customHeight="1"/>
    <row r="1139" ht="32.25" customHeight="1"/>
    <row r="1140" ht="32.25" customHeight="1"/>
    <row r="1141" ht="32.25" customHeight="1"/>
    <row r="1142" ht="32.25" customHeight="1"/>
    <row r="1143" ht="32.25" customHeight="1"/>
    <row r="1144" ht="32.25" customHeight="1"/>
    <row r="1145" ht="32.25" customHeight="1"/>
    <row r="1146" ht="32.25" customHeight="1"/>
    <row r="1147" ht="32.25" customHeight="1"/>
    <row r="1148" ht="32.25" customHeight="1"/>
    <row r="1149" ht="32.25" customHeight="1"/>
    <row r="1150" ht="32.25" customHeight="1"/>
    <row r="1151" ht="32.25" customHeight="1"/>
    <row r="1152" ht="32.25" customHeight="1"/>
    <row r="1153" ht="32.25" customHeight="1"/>
    <row r="1154" ht="32.25" customHeight="1"/>
    <row r="1155" ht="32.25" customHeight="1"/>
    <row r="1156" ht="32.25" customHeight="1"/>
    <row r="1157" ht="32.25" customHeight="1"/>
    <row r="1158" ht="32.25" customHeight="1"/>
    <row r="1159" ht="32.25" customHeight="1"/>
    <row r="1160" ht="32.25" customHeight="1"/>
    <row r="1161" ht="32.25" customHeight="1"/>
    <row r="1162" ht="32.25" customHeight="1"/>
    <row r="1163" ht="32.25" customHeight="1"/>
    <row r="1164" ht="32.25" customHeight="1"/>
    <row r="1165" ht="32.25" customHeight="1"/>
    <row r="1166" ht="32.25" customHeight="1"/>
    <row r="1167" ht="32.25" customHeight="1"/>
    <row r="1168" ht="32.25" customHeight="1"/>
    <row r="1169" ht="32.25" customHeight="1"/>
    <row r="1170" ht="32.25" customHeight="1"/>
    <row r="1171" ht="32.25" customHeight="1"/>
    <row r="1172" ht="32.25" customHeight="1"/>
    <row r="1173" ht="32.25" customHeight="1"/>
    <row r="1174" ht="32.25" customHeight="1"/>
    <row r="1175" ht="32.25" customHeight="1"/>
    <row r="1176" ht="32.25" customHeight="1"/>
    <row r="1177" ht="32.25" customHeight="1"/>
    <row r="1178" ht="32.25" customHeight="1"/>
    <row r="1179" ht="32.25" customHeight="1"/>
    <row r="1180" ht="32.25" customHeight="1"/>
    <row r="1181" ht="32.25" customHeight="1"/>
    <row r="1182" ht="32.25" customHeight="1"/>
    <row r="1183" ht="32.25" customHeight="1"/>
    <row r="1184" ht="32.25" customHeight="1"/>
    <row r="1185" ht="32.25" customHeight="1"/>
    <row r="1186" ht="32.25" customHeight="1"/>
    <row r="1187" ht="32.25" customHeight="1"/>
    <row r="1188" ht="32.25" customHeight="1"/>
    <row r="1189" ht="32.25" customHeight="1"/>
    <row r="1190" ht="32.25" customHeight="1"/>
    <row r="1191" ht="32.25" customHeight="1"/>
    <row r="1192" ht="32.25" customHeight="1"/>
    <row r="1193" ht="32.25" customHeight="1"/>
    <row r="1194" ht="32.25" customHeight="1"/>
    <row r="1195" ht="32.25" customHeight="1"/>
    <row r="1196" ht="32.25" customHeight="1"/>
    <row r="1197" ht="32.25" customHeight="1"/>
    <row r="1198" ht="32.25" customHeight="1"/>
    <row r="1199" ht="32.25" customHeight="1"/>
    <row r="1200" ht="32.25" customHeight="1"/>
    <row r="1201" ht="32.25" customHeight="1"/>
    <row r="1202" ht="32.25" customHeight="1"/>
    <row r="1203" ht="32.25" customHeight="1"/>
    <row r="1204" ht="32.25" customHeight="1"/>
    <row r="1205" ht="32.25" customHeight="1"/>
    <row r="1206" ht="32.25" customHeight="1"/>
    <row r="1207" ht="32.25" customHeight="1"/>
    <row r="1208" ht="32.25" customHeight="1"/>
    <row r="1209" ht="32.25" customHeight="1"/>
    <row r="1210" ht="32.25" customHeight="1"/>
    <row r="1211" ht="32.25" customHeight="1"/>
    <row r="1212" ht="32.25" customHeight="1"/>
    <row r="1213" ht="32.25" customHeight="1"/>
    <row r="1214" ht="32.25" customHeight="1"/>
    <row r="1215" ht="32.25" customHeight="1"/>
    <row r="1216" ht="32.25" customHeight="1"/>
    <row r="1217" ht="32.25" customHeight="1"/>
    <row r="1218" ht="32.25" customHeight="1"/>
    <row r="1219" ht="32.25" customHeight="1"/>
    <row r="1220" ht="32.25" customHeight="1"/>
    <row r="1221" ht="32.25" customHeight="1"/>
    <row r="1222" ht="32.25" customHeight="1"/>
    <row r="1223" ht="32.25" customHeight="1"/>
    <row r="1224" ht="32.25" customHeight="1"/>
    <row r="1225" ht="32.25" customHeight="1"/>
    <row r="1226" ht="32.25" customHeight="1"/>
    <row r="1227" ht="32.25" customHeight="1"/>
    <row r="1228" ht="32.25" customHeight="1"/>
    <row r="1229" ht="32.25" customHeight="1"/>
    <row r="1230" ht="32.25" customHeight="1"/>
    <row r="1231" ht="32.25" customHeight="1"/>
    <row r="1232" ht="32.25" customHeight="1"/>
    <row r="1233" ht="32.25" customHeight="1"/>
    <row r="1234" ht="32.25" customHeight="1"/>
    <row r="1235" ht="32.25" customHeight="1"/>
    <row r="1236" ht="32.25" customHeight="1"/>
    <row r="1237" ht="32.25" customHeight="1"/>
    <row r="1238" ht="32.25" customHeight="1"/>
    <row r="1239" ht="32.25" customHeight="1"/>
    <row r="1240" ht="32.25" customHeight="1"/>
    <row r="1241" ht="32.25" customHeight="1"/>
    <row r="1242" ht="32.25" customHeight="1"/>
    <row r="1243" ht="32.25" customHeight="1"/>
    <row r="1244" ht="32.25" customHeight="1"/>
    <row r="1245" ht="32.25" customHeight="1"/>
    <row r="1246" ht="32.25" customHeight="1"/>
    <row r="1247" ht="32.25" customHeight="1"/>
    <row r="1248" ht="32.25" customHeight="1"/>
    <row r="1249" ht="32.25" customHeight="1"/>
    <row r="1250" ht="32.25" customHeight="1"/>
    <row r="1251" ht="32.25" customHeight="1"/>
    <row r="1252" ht="32.25" customHeight="1"/>
    <row r="1253" ht="32.25" customHeight="1"/>
    <row r="1254" ht="32.25" customHeight="1"/>
    <row r="1255" ht="32.25" customHeight="1"/>
    <row r="1256" ht="32.25" customHeight="1"/>
    <row r="1257" ht="32.25" customHeight="1"/>
    <row r="1258" ht="32.25" customHeight="1"/>
    <row r="1259" ht="32.25" customHeight="1"/>
    <row r="1260" ht="32.25" customHeight="1"/>
    <row r="1261" ht="32.25" customHeight="1"/>
    <row r="1262" ht="32.25" customHeight="1"/>
    <row r="1263" ht="32.25" customHeight="1"/>
    <row r="1264" ht="32.25" customHeight="1"/>
    <row r="1265" ht="32.25" customHeight="1"/>
    <row r="1266" ht="32.25" customHeight="1"/>
    <row r="1267" ht="32.25" customHeight="1"/>
    <row r="1268" ht="32.25" customHeight="1"/>
    <row r="1269" ht="32.25" customHeight="1"/>
    <row r="1270" ht="32.25" customHeight="1"/>
    <row r="1271" ht="32.25" customHeight="1"/>
    <row r="1272" ht="32.25" customHeight="1"/>
    <row r="1273" ht="32.25" customHeight="1"/>
    <row r="1274" ht="32.25" customHeight="1"/>
    <row r="1275" ht="32.25" customHeight="1"/>
    <row r="1276" ht="32.25" customHeight="1"/>
    <row r="1277" ht="32.25" customHeight="1"/>
    <row r="1278" ht="32.25" customHeight="1"/>
    <row r="1279" ht="32.25" customHeight="1"/>
    <row r="1280" ht="32.25" customHeight="1"/>
    <row r="1281" ht="32.25" customHeight="1"/>
    <row r="1282" ht="32.25" customHeight="1"/>
    <row r="1283" ht="32.25" customHeight="1"/>
    <row r="1284" ht="32.25" customHeight="1"/>
    <row r="1285" ht="32.25" customHeight="1"/>
    <row r="1286" ht="32.25" customHeight="1"/>
    <row r="1287" ht="32.25" customHeight="1"/>
    <row r="1288" ht="32.25" customHeight="1"/>
    <row r="1289" ht="32.25" customHeight="1"/>
    <row r="1290" ht="32.25" customHeight="1"/>
    <row r="1291" ht="32.25" customHeight="1"/>
    <row r="1292" ht="32.25" customHeight="1"/>
    <row r="1293" ht="32.25" customHeight="1"/>
    <row r="1294" ht="32.25" customHeight="1"/>
    <row r="1295" ht="32.25" customHeight="1"/>
    <row r="1296" ht="32.25" customHeight="1"/>
    <row r="1297" ht="32.25" customHeight="1"/>
    <row r="1298" ht="32.25" customHeight="1"/>
    <row r="1299" ht="32.25" customHeight="1"/>
    <row r="1300" ht="32.25" customHeight="1"/>
    <row r="1301" ht="32.25" customHeight="1"/>
    <row r="1302" ht="32.25" customHeight="1"/>
    <row r="1303" ht="32.25" customHeight="1"/>
    <row r="1304" ht="32.25" customHeight="1"/>
    <row r="1305" ht="32.25" customHeight="1"/>
    <row r="1306" ht="32.25" customHeight="1"/>
    <row r="1307" ht="32.25" customHeight="1"/>
    <row r="1308" ht="32.25" customHeight="1"/>
    <row r="1309" ht="32.25" customHeight="1"/>
    <row r="1310" ht="32.25" customHeight="1"/>
    <row r="1311" ht="32.25" customHeight="1"/>
    <row r="1312" ht="32.25" customHeight="1"/>
    <row r="1313" ht="32.25" customHeight="1"/>
    <row r="1314" ht="32.25" customHeight="1"/>
    <row r="1315" ht="32.25" customHeight="1"/>
    <row r="1316" ht="32.25" customHeight="1"/>
    <row r="1317" ht="32.25" customHeight="1"/>
    <row r="1318" ht="32.25" customHeight="1"/>
    <row r="1319" ht="32.25" customHeight="1"/>
    <row r="1320" ht="32.25" customHeight="1"/>
    <row r="1321" ht="32.25" customHeight="1"/>
    <row r="1322" ht="32.25" customHeight="1"/>
    <row r="1323" ht="32.25" customHeight="1"/>
    <row r="1324" ht="32.25" customHeight="1"/>
    <row r="1325" ht="32.25" customHeight="1"/>
    <row r="1326" ht="32.25" customHeight="1"/>
    <row r="1327" ht="32.25" customHeight="1"/>
    <row r="1328" ht="32.25" customHeight="1"/>
    <row r="1329" ht="32.25" customHeight="1"/>
    <row r="1330" ht="32.25" customHeight="1"/>
    <row r="1331" ht="32.25" customHeight="1"/>
    <row r="1332" ht="32.25" customHeight="1"/>
    <row r="1333" ht="32.25" customHeight="1"/>
    <row r="1334" ht="32.25" customHeight="1"/>
    <row r="1335" ht="32.25" customHeight="1"/>
    <row r="1336" ht="32.25" customHeight="1"/>
    <row r="1337" ht="32.25" customHeight="1"/>
    <row r="1338" ht="32.25" customHeight="1"/>
    <row r="1339" ht="32.25" customHeight="1"/>
    <row r="1340" ht="32.25" customHeight="1"/>
    <row r="1341" ht="32.25" customHeight="1"/>
    <row r="1342" ht="32.25" customHeight="1"/>
    <row r="1343" ht="32.25" customHeight="1"/>
    <row r="1344" ht="32.25" customHeight="1"/>
    <row r="1345" ht="32.25" customHeight="1"/>
    <row r="1346" ht="32.25" customHeight="1"/>
    <row r="1347" ht="32.25" customHeight="1"/>
    <row r="1348" ht="32.25" customHeight="1"/>
    <row r="1349" ht="32.25" customHeight="1"/>
    <row r="1350" ht="32.25" customHeight="1"/>
    <row r="1351" ht="32.25" customHeight="1"/>
    <row r="1352" ht="32.25" customHeight="1"/>
    <row r="1353" ht="32.25" customHeight="1"/>
    <row r="1354" ht="32.25" customHeight="1"/>
    <row r="1355" ht="32.25" customHeight="1"/>
    <row r="1356" ht="32.25" customHeight="1"/>
    <row r="1357" ht="32.25" customHeight="1"/>
    <row r="1358" ht="32.25" customHeight="1"/>
    <row r="1359" ht="32.25" customHeight="1"/>
    <row r="1360" ht="32.25" customHeight="1"/>
    <row r="1361" ht="32.25" customHeight="1"/>
    <row r="1362" ht="32.25" customHeight="1"/>
    <row r="1363" ht="32.25" customHeight="1"/>
    <row r="1364" ht="32.25" customHeight="1"/>
    <row r="1365" ht="32.25" customHeight="1"/>
    <row r="1366" ht="32.25" customHeight="1"/>
    <row r="1367" ht="32.25" customHeight="1"/>
    <row r="1368" ht="32.25" customHeight="1"/>
    <row r="1369" ht="32.25" customHeight="1"/>
    <row r="1370" ht="32.25" customHeight="1"/>
    <row r="1371" ht="32.25" customHeight="1"/>
    <row r="1372" ht="32.25" customHeight="1"/>
    <row r="1373" ht="32.25" customHeight="1"/>
    <row r="1374" ht="32.25" customHeight="1"/>
    <row r="1375" ht="32.25" customHeight="1"/>
    <row r="1376" ht="32.25" customHeight="1"/>
    <row r="1377" ht="32.25" customHeight="1"/>
    <row r="1378" ht="32.25" customHeight="1"/>
    <row r="1379" ht="32.25" customHeight="1"/>
    <row r="1380" ht="32.25" customHeight="1"/>
    <row r="1381" ht="32.25" customHeight="1"/>
    <row r="1382" ht="32.25" customHeight="1"/>
    <row r="1383" ht="32.25" customHeight="1"/>
    <row r="1384" ht="32.25" customHeight="1"/>
    <row r="1385" ht="32.25" customHeight="1"/>
    <row r="1386" ht="32.25" customHeight="1"/>
    <row r="1387" ht="32.25" customHeight="1"/>
    <row r="1388" ht="32.25" customHeight="1"/>
    <row r="1389" ht="32.25" customHeight="1"/>
    <row r="1390" ht="32.25" customHeight="1"/>
    <row r="1391" ht="32.25" customHeight="1"/>
    <row r="1392" ht="32.25" customHeight="1"/>
    <row r="1393" ht="32.25" customHeight="1"/>
    <row r="1394" ht="32.25" customHeight="1"/>
    <row r="1395" ht="32.25" customHeight="1"/>
    <row r="1396" ht="32.25" customHeight="1"/>
    <row r="1397" ht="32.25" customHeight="1"/>
    <row r="1398" ht="32.25" customHeight="1"/>
    <row r="1399" ht="32.25" customHeight="1"/>
    <row r="1400" ht="32.25" customHeight="1"/>
    <row r="1401" ht="32.25" customHeight="1"/>
    <row r="1402" ht="32.25" customHeight="1"/>
    <row r="1403" ht="32.25" customHeight="1"/>
    <row r="1404" ht="32.25" customHeight="1"/>
    <row r="1405" ht="32.25" customHeight="1"/>
    <row r="1406" ht="32.25" customHeight="1"/>
    <row r="1407" ht="32.25" customHeight="1"/>
    <row r="1408" ht="32.25" customHeight="1"/>
    <row r="1409" ht="32.25" customHeight="1"/>
    <row r="1410" ht="32.25" customHeight="1"/>
    <row r="1411" ht="32.25" customHeight="1"/>
    <row r="1412" ht="32.25" customHeight="1"/>
    <row r="1413" ht="32.25" customHeight="1"/>
    <row r="1414" ht="32.25" customHeight="1"/>
    <row r="1415" ht="32.25" customHeight="1"/>
    <row r="1416" ht="32.25" customHeight="1"/>
    <row r="1417" ht="32.25" customHeight="1"/>
    <row r="1418" ht="32.25" customHeight="1"/>
    <row r="1419" ht="32.25" customHeight="1"/>
    <row r="1420" ht="32.25" customHeight="1"/>
    <row r="1421" ht="32.25" customHeight="1"/>
    <row r="1422" ht="32.25" customHeight="1"/>
    <row r="1423" ht="32.25" customHeight="1"/>
    <row r="1424" ht="32.25" customHeight="1"/>
    <row r="1425" ht="32.25" customHeight="1"/>
    <row r="1426" ht="32.25" customHeight="1"/>
    <row r="1427" ht="32.25" customHeight="1"/>
    <row r="1428" ht="32.25" customHeight="1"/>
    <row r="1429" ht="32.25" customHeight="1"/>
    <row r="1430" ht="32.25" customHeight="1"/>
    <row r="1431" ht="32.25" customHeight="1"/>
    <row r="1432" ht="32.25" customHeight="1"/>
    <row r="1433" ht="32.25" customHeight="1"/>
    <row r="1434" ht="32.25" customHeight="1"/>
    <row r="1435" ht="32.25" customHeight="1"/>
    <row r="1436" ht="32.25" customHeight="1"/>
    <row r="1437" ht="32.25" customHeight="1"/>
    <row r="1438" ht="32.25" customHeight="1"/>
    <row r="1439" ht="32.25" customHeight="1"/>
    <row r="1440" ht="32.25" customHeight="1"/>
    <row r="1441" ht="32.25" customHeight="1"/>
    <row r="1442" ht="32.25" customHeight="1"/>
    <row r="1443" ht="32.25" customHeight="1"/>
    <row r="1444" ht="32.25" customHeight="1"/>
    <row r="1445" ht="32.25" customHeight="1"/>
    <row r="1446" ht="32.25" customHeight="1"/>
    <row r="1447" ht="32.25" customHeight="1"/>
    <row r="1448" ht="32.25" customHeight="1"/>
    <row r="1449" ht="32.25" customHeight="1"/>
    <row r="1450" ht="32.25" customHeight="1"/>
    <row r="1451" ht="32.25" customHeight="1"/>
    <row r="1452" ht="32.25" customHeight="1"/>
    <row r="1453" ht="32.25" customHeight="1"/>
    <row r="1454" ht="32.25" customHeight="1"/>
    <row r="1455" ht="32.25" customHeight="1"/>
    <row r="1456" ht="32.25" customHeight="1"/>
    <row r="1457" ht="32.25" customHeight="1"/>
    <row r="1458" ht="32.25" customHeight="1"/>
    <row r="1459" ht="32.25" customHeight="1"/>
    <row r="1460" ht="32.25" customHeight="1"/>
    <row r="1461" ht="32.25" customHeight="1"/>
    <row r="1462" ht="32.25" customHeight="1"/>
    <row r="1463" ht="32.25" customHeight="1"/>
    <row r="1464" ht="32.25" customHeight="1"/>
    <row r="1465" ht="32.25" customHeight="1"/>
    <row r="1466" ht="32.25" customHeight="1"/>
    <row r="1467" ht="32.25" customHeight="1"/>
    <row r="1468" ht="32.25" customHeight="1"/>
    <row r="1469" ht="32.25" customHeight="1"/>
    <row r="1470" ht="32.25" customHeight="1"/>
    <row r="1471" ht="32.25" customHeight="1"/>
    <row r="1472" ht="32.25" customHeight="1"/>
    <row r="1473" ht="32.25" customHeight="1"/>
    <row r="1474" ht="32.25" customHeight="1"/>
    <row r="1475" ht="32.25" customHeight="1"/>
    <row r="1476" ht="32.25" customHeight="1"/>
    <row r="1477" ht="32.25" customHeight="1"/>
    <row r="1478" ht="32.25" customHeight="1"/>
    <row r="1479" ht="32.25" customHeight="1"/>
    <row r="1480" ht="32.25" customHeight="1"/>
    <row r="1481" ht="32.25" customHeight="1"/>
    <row r="1482" ht="32.25" customHeight="1"/>
    <row r="1483" ht="32.25" customHeight="1"/>
    <row r="1484" ht="32.25" customHeight="1"/>
    <row r="1485" ht="32.25" customHeight="1"/>
    <row r="1486" ht="32.25" customHeight="1"/>
    <row r="1487" ht="32.25" customHeight="1"/>
    <row r="1488" ht="32.25" customHeight="1"/>
    <row r="1489" ht="32.25" customHeight="1"/>
    <row r="1490" ht="32.25" customHeight="1"/>
    <row r="1491" ht="32.25" customHeight="1"/>
    <row r="1492" ht="32.25" customHeight="1"/>
    <row r="1493" ht="32.25" customHeight="1"/>
    <row r="1494" ht="32.25" customHeight="1"/>
    <row r="1495" ht="32.25" customHeight="1"/>
    <row r="1496" ht="32.25" customHeight="1"/>
    <row r="1497" ht="32.25" customHeight="1"/>
    <row r="1498" ht="32.25" customHeight="1"/>
    <row r="1499" ht="32.25" customHeight="1"/>
    <row r="1500" ht="32.25" customHeight="1"/>
    <row r="1501" ht="32.25" customHeight="1"/>
    <row r="1502" ht="32.25" customHeight="1"/>
    <row r="1503" ht="32.25" customHeight="1"/>
    <row r="1504" ht="32.25" customHeight="1"/>
    <row r="1505" ht="32.25" customHeight="1"/>
    <row r="1506" ht="32.25" customHeight="1"/>
    <row r="1507" ht="32.25" customHeight="1"/>
    <row r="1508" ht="32.25" customHeight="1"/>
    <row r="1509" ht="32.25" customHeight="1"/>
    <row r="1510" ht="32.25" customHeight="1"/>
    <row r="1511" ht="32.25" customHeight="1"/>
    <row r="1512" ht="32.25" customHeight="1"/>
    <row r="1513" ht="32.25" customHeight="1"/>
    <row r="1514" ht="32.25" customHeight="1"/>
    <row r="1515" ht="32.25" customHeight="1"/>
    <row r="1516" ht="32.25" customHeight="1"/>
    <row r="1517" ht="32.25" customHeight="1"/>
    <row r="1518" ht="32.25" customHeight="1"/>
    <row r="1519" ht="32.25" customHeight="1"/>
    <row r="1520" ht="32.25" customHeight="1"/>
    <row r="1521" ht="32.25" customHeight="1"/>
    <row r="1522" ht="32.25" customHeight="1"/>
    <row r="1523" ht="32.25" customHeight="1"/>
    <row r="1524" ht="32.25" customHeight="1"/>
    <row r="1525" ht="32.25" customHeight="1"/>
    <row r="1526" ht="32.25" customHeight="1"/>
    <row r="1527" ht="32.25" customHeight="1"/>
    <row r="1528" ht="32.25" customHeight="1"/>
    <row r="1529" ht="32.25" customHeight="1"/>
    <row r="1530" ht="32.25" customHeight="1"/>
    <row r="1531" ht="32.25" customHeight="1"/>
    <row r="1532" ht="32.25" customHeight="1"/>
    <row r="1533" ht="32.25" customHeight="1"/>
    <row r="1534" ht="32.25" customHeight="1"/>
    <row r="1535" ht="32.25" customHeight="1"/>
    <row r="1536" ht="32.25" customHeight="1"/>
    <row r="1537" ht="32.25" customHeight="1"/>
    <row r="1538" ht="32.25" customHeight="1"/>
    <row r="1539" ht="32.25" customHeight="1"/>
    <row r="1540" ht="32.25" customHeight="1"/>
    <row r="1541" ht="32.25" customHeight="1"/>
    <row r="1542" ht="32.25" customHeight="1"/>
    <row r="1543" ht="32.25" customHeight="1"/>
    <row r="1544" ht="32.25" customHeight="1"/>
    <row r="1545" ht="32.25" customHeight="1"/>
    <row r="1546" ht="32.25" customHeight="1"/>
    <row r="1547" ht="32.25" customHeight="1"/>
    <row r="1548" ht="32.25" customHeight="1"/>
    <row r="1549" ht="32.25" customHeight="1"/>
    <row r="1550" ht="32.25" customHeight="1"/>
    <row r="1551" ht="32.25" customHeight="1"/>
    <row r="1552" ht="32.25" customHeight="1"/>
    <row r="1553" ht="32.25" customHeight="1"/>
    <row r="1554" ht="32.25" customHeight="1"/>
    <row r="1555" ht="32.25" customHeight="1"/>
    <row r="1556" ht="32.25" customHeight="1"/>
    <row r="1557" ht="32.25" customHeight="1"/>
    <row r="1558" ht="32.25" customHeight="1"/>
    <row r="1559" ht="32.25" customHeight="1"/>
    <row r="1560" ht="32.25" customHeight="1"/>
    <row r="1561" ht="32.25" customHeight="1"/>
    <row r="1562" ht="32.25" customHeight="1"/>
    <row r="1563" ht="32.25" customHeight="1"/>
    <row r="1564" ht="32.25" customHeight="1"/>
    <row r="1565" ht="32.25" customHeight="1"/>
    <row r="1566" ht="32.25" customHeight="1"/>
    <row r="1567" ht="32.25" customHeight="1"/>
    <row r="1568" ht="32.25" customHeight="1"/>
    <row r="1569" ht="32.25" customHeight="1"/>
    <row r="1570" ht="32.25" customHeight="1"/>
    <row r="1571" ht="32.25" customHeight="1"/>
    <row r="1572" ht="32.25" customHeight="1"/>
    <row r="1573" ht="32.25" customHeight="1"/>
    <row r="1574" ht="32.25" customHeight="1"/>
    <row r="1575" ht="32.25" customHeight="1"/>
    <row r="1576" ht="32.25" customHeight="1"/>
    <row r="1577" ht="32.25" customHeight="1"/>
    <row r="1578" ht="32.25" customHeight="1"/>
    <row r="1579" ht="32.25" customHeight="1"/>
    <row r="1580" ht="32.25" customHeight="1"/>
    <row r="1581" ht="32.25" customHeight="1"/>
    <row r="1582" ht="32.25" customHeight="1"/>
    <row r="1583" ht="32.25" customHeight="1"/>
    <row r="1584" ht="32.25" customHeight="1"/>
    <row r="1585" ht="32.25" customHeight="1"/>
    <row r="1586" ht="32.25" customHeight="1"/>
    <row r="1587" ht="32.25" customHeight="1"/>
    <row r="1588" ht="32.25" customHeight="1"/>
    <row r="1589" ht="32.25" customHeight="1"/>
    <row r="1590" ht="32.25" customHeight="1"/>
    <row r="1591" ht="32.25" customHeight="1"/>
    <row r="1592" ht="32.25" customHeight="1"/>
    <row r="1593" ht="32.25" customHeight="1"/>
    <row r="1594" ht="32.25" customHeight="1"/>
    <row r="1595" ht="32.25" customHeight="1"/>
    <row r="1596" ht="32.25" customHeight="1"/>
    <row r="1597" ht="32.25" customHeight="1"/>
    <row r="1598" ht="32.25" customHeight="1"/>
    <row r="1599" ht="32.25" customHeight="1"/>
    <row r="1600" ht="32.25" customHeight="1"/>
    <row r="1601" ht="32.25" customHeight="1"/>
    <row r="1602" ht="32.25" customHeight="1"/>
    <row r="1603" ht="32.25" customHeight="1"/>
    <row r="1604" ht="32.25" customHeight="1"/>
    <row r="1605" ht="32.25" customHeight="1"/>
    <row r="1606" ht="32.25" customHeight="1"/>
    <row r="1607" ht="32.25" customHeight="1"/>
    <row r="1608" ht="32.25" customHeight="1"/>
    <row r="1609" ht="32.25" customHeight="1"/>
    <row r="1610" ht="32.25" customHeight="1"/>
    <row r="1611" ht="32.25" customHeight="1"/>
    <row r="1612" ht="32.25" customHeight="1"/>
    <row r="1613" ht="32.25" customHeight="1"/>
    <row r="1614" ht="32.25" customHeight="1"/>
    <row r="1615" ht="32.25" customHeight="1"/>
    <row r="1616" ht="32.25" customHeight="1"/>
    <row r="1617" ht="32.25" customHeight="1"/>
    <row r="1618" ht="32.25" customHeight="1"/>
    <row r="1619" ht="32.25" customHeight="1"/>
    <row r="1620" ht="32.25" customHeight="1"/>
    <row r="1621" ht="32.25" customHeight="1"/>
    <row r="1622" ht="32.25" customHeight="1"/>
    <row r="1623" ht="32.25" customHeight="1"/>
    <row r="1624" ht="32.25" customHeight="1"/>
    <row r="1625" ht="32.25" customHeight="1"/>
    <row r="1626" ht="32.25" customHeight="1"/>
    <row r="1627" ht="32.25" customHeight="1"/>
    <row r="1628" ht="32.25" customHeight="1"/>
    <row r="1629" ht="32.25" customHeight="1"/>
    <row r="1630" ht="32.25" customHeight="1"/>
    <row r="1631" ht="32.25" customHeight="1"/>
    <row r="1632" ht="32.25" customHeight="1"/>
    <row r="1633" ht="32.25" customHeight="1"/>
    <row r="1634" ht="32.25" customHeight="1"/>
    <row r="1635" ht="32.25" customHeight="1"/>
    <row r="1636" ht="32.25" customHeight="1"/>
    <row r="1637" ht="32.25" customHeight="1"/>
    <row r="1638" ht="32.25" customHeight="1"/>
    <row r="1639" ht="32.25" customHeight="1"/>
    <row r="1640" ht="32.25" customHeight="1"/>
    <row r="1641" ht="32.25" customHeight="1"/>
    <row r="1642" ht="32.25" customHeight="1"/>
    <row r="1643" ht="32.25" customHeight="1"/>
    <row r="1644" ht="32.25" customHeight="1"/>
    <row r="1645" ht="32.25" customHeight="1"/>
    <row r="1646" ht="32.25" customHeight="1"/>
    <row r="1647" ht="32.25" customHeight="1"/>
    <row r="1648" ht="32.25" customHeight="1"/>
    <row r="1649" ht="32.25" customHeight="1"/>
    <row r="1650" ht="32.25" customHeight="1"/>
    <row r="1651" ht="32.25" customHeight="1"/>
    <row r="1652" ht="32.25" customHeight="1"/>
    <row r="1653" ht="32.25" customHeight="1"/>
    <row r="1654" ht="32.25" customHeight="1"/>
    <row r="1655" ht="32.25" customHeight="1"/>
    <row r="1656" ht="32.25" customHeight="1"/>
    <row r="1657" ht="32.25" customHeight="1"/>
    <row r="1658" ht="32.25" customHeight="1"/>
    <row r="1659" ht="32.25" customHeight="1"/>
    <row r="1660" ht="32.25" customHeight="1"/>
    <row r="1661" ht="32.25" customHeight="1"/>
    <row r="1662" ht="32.25" customHeight="1"/>
    <row r="1663" ht="32.25" customHeight="1"/>
    <row r="1664" ht="32.25" customHeight="1"/>
    <row r="1665" ht="32.25" customHeight="1"/>
    <row r="1666" ht="32.25" customHeight="1"/>
    <row r="1667" ht="32.25" customHeight="1"/>
    <row r="1668" ht="32.25" customHeight="1"/>
    <row r="1669" ht="32.25" customHeight="1"/>
    <row r="1670" ht="32.25" customHeight="1"/>
    <row r="1671" ht="32.25" customHeight="1"/>
    <row r="1672" ht="32.25" customHeight="1"/>
    <row r="1673" ht="32.25" customHeight="1"/>
    <row r="1674" ht="32.25" customHeight="1"/>
    <row r="1675" ht="32.25" customHeight="1"/>
    <row r="1676" ht="32.25" customHeight="1"/>
    <row r="1677" ht="32.25" customHeight="1"/>
    <row r="1678" ht="32.25" customHeight="1"/>
    <row r="1679" ht="32.25" customHeight="1"/>
    <row r="1680" ht="32.25" customHeight="1"/>
    <row r="1681" ht="32.25" customHeight="1"/>
    <row r="1682" ht="32.25" customHeight="1"/>
    <row r="1683" ht="32.25" customHeight="1"/>
    <row r="1684" ht="32.25" customHeight="1"/>
    <row r="1685" ht="32.25" customHeight="1"/>
    <row r="1686" ht="32.25" customHeight="1"/>
    <row r="1687" ht="32.25" customHeight="1"/>
    <row r="1688" ht="32.25" customHeight="1"/>
    <row r="1689" ht="32.25" customHeight="1"/>
    <row r="1690" ht="32.25" customHeight="1"/>
    <row r="1691" ht="32.25" customHeight="1"/>
    <row r="1692" ht="32.25" customHeight="1"/>
    <row r="1693" ht="32.25" customHeight="1"/>
    <row r="1694" ht="32.25" customHeight="1"/>
    <row r="1695" ht="32.25" customHeight="1"/>
    <row r="1696" ht="32.25" customHeight="1"/>
    <row r="1697" ht="32.25" customHeight="1"/>
    <row r="1698" ht="32.25" customHeight="1"/>
    <row r="1699" ht="32.25" customHeight="1"/>
    <row r="1700" ht="32.25" customHeight="1"/>
    <row r="1701" ht="32.25" customHeight="1"/>
    <row r="1702" ht="32.25" customHeight="1"/>
    <row r="1703" ht="32.25" customHeight="1"/>
    <row r="1704" ht="32.25" customHeight="1"/>
    <row r="1705" ht="32.25" customHeight="1"/>
    <row r="1706" ht="32.25" customHeight="1"/>
    <row r="1707" ht="32.25" customHeight="1"/>
    <row r="1708" ht="32.25" customHeight="1"/>
    <row r="1709" ht="32.25" customHeight="1"/>
    <row r="1710" ht="32.25" customHeight="1"/>
    <row r="1711" ht="32.25" customHeight="1"/>
    <row r="1712" ht="32.25" customHeight="1"/>
    <row r="1713" ht="32.25" customHeight="1"/>
    <row r="1714" ht="32.25" customHeight="1"/>
    <row r="1715" ht="32.25" customHeight="1"/>
    <row r="1716" ht="32.25" customHeight="1"/>
    <row r="1717" ht="32.25" customHeight="1"/>
    <row r="1718" ht="32.25" customHeight="1"/>
    <row r="1719" ht="32.25" customHeight="1"/>
    <row r="1720" ht="32.25" customHeight="1"/>
    <row r="1721" ht="32.25" customHeight="1"/>
    <row r="1722" ht="32.25" customHeight="1"/>
    <row r="1723" ht="32.25" customHeight="1"/>
    <row r="1724" ht="32.25" customHeight="1"/>
    <row r="1725" ht="32.25" customHeight="1"/>
    <row r="1726" ht="32.25" customHeight="1"/>
    <row r="1727" ht="32.25" customHeight="1"/>
    <row r="1728" ht="32.25" customHeight="1"/>
    <row r="1729" ht="32.25" customHeight="1"/>
    <row r="1730" ht="32.25" customHeight="1"/>
    <row r="1731" ht="32.25" customHeight="1"/>
    <row r="1732" ht="32.25" customHeight="1"/>
    <row r="1733" ht="32.25" customHeight="1"/>
    <row r="1734" ht="32.25" customHeight="1"/>
    <row r="1735" ht="32.25" customHeight="1"/>
    <row r="1736" ht="32.25" customHeight="1"/>
    <row r="1737" ht="32.25" customHeight="1"/>
    <row r="1738" ht="32.25" customHeight="1"/>
    <row r="1739" ht="32.25" customHeight="1"/>
    <row r="1740" ht="32.25" customHeight="1"/>
    <row r="1741" ht="32.25" customHeight="1"/>
    <row r="1742" ht="32.25" customHeight="1"/>
    <row r="1743" ht="32.25" customHeight="1"/>
    <row r="1744" ht="32.25" customHeight="1"/>
    <row r="1745" ht="32.25" customHeight="1"/>
    <row r="1746" ht="32.25" customHeight="1"/>
    <row r="1747" ht="32.25" customHeight="1"/>
    <row r="1748" ht="32.25" customHeight="1"/>
    <row r="1749" ht="32.25" customHeight="1"/>
    <row r="1750" ht="32.25" customHeight="1"/>
    <row r="1751" ht="32.25" customHeight="1"/>
    <row r="1752" ht="32.25" customHeight="1"/>
    <row r="1753" ht="32.25" customHeight="1"/>
    <row r="1754" ht="32.25" customHeight="1"/>
    <row r="1755" ht="32.25" customHeight="1"/>
    <row r="1756" ht="32.25" customHeight="1"/>
    <row r="1757" ht="32.25" customHeight="1"/>
    <row r="1758" ht="32.25" customHeight="1"/>
    <row r="1759" ht="32.25" customHeight="1"/>
    <row r="1760" ht="32.25" customHeight="1"/>
    <row r="1761" ht="32.25" customHeight="1"/>
    <row r="1762" ht="32.25" customHeight="1"/>
    <row r="1763" ht="32.25" customHeight="1"/>
    <row r="1764" ht="32.25" customHeight="1"/>
    <row r="1765" ht="32.25" customHeight="1"/>
    <row r="1766" ht="32.25" customHeight="1"/>
    <row r="1767" ht="32.25" customHeight="1"/>
    <row r="1768" ht="32.25" customHeight="1"/>
    <row r="1769" ht="32.25" customHeight="1"/>
    <row r="1770" ht="32.25" customHeight="1"/>
    <row r="1771" ht="32.25" customHeight="1"/>
    <row r="1772" ht="32.25" customHeight="1"/>
    <row r="1773" ht="32.25" customHeight="1"/>
    <row r="1774" ht="32.25" customHeight="1"/>
    <row r="1775" ht="32.25" customHeight="1"/>
    <row r="1776" ht="32.25" customHeight="1"/>
    <row r="1777" ht="32.25" customHeight="1"/>
    <row r="1778" ht="32.25" customHeight="1"/>
    <row r="1779" ht="32.25" customHeight="1"/>
    <row r="1780" ht="32.25" customHeight="1"/>
    <row r="1781" ht="32.25" customHeight="1"/>
    <row r="1782" ht="32.25" customHeight="1"/>
    <row r="1783" ht="32.25" customHeight="1"/>
    <row r="1784" ht="32.25" customHeight="1"/>
    <row r="1785" ht="32.25" customHeight="1"/>
    <row r="1786" ht="32.25" customHeight="1"/>
    <row r="1787" ht="32.25" customHeight="1"/>
    <row r="1788" ht="32.25" customHeight="1"/>
    <row r="1789" ht="32.25" customHeight="1"/>
    <row r="1790" ht="32.25" customHeight="1"/>
    <row r="1791" ht="32.25" customHeight="1"/>
    <row r="1792" ht="32.25" customHeight="1"/>
    <row r="1793" ht="32.25" customHeight="1"/>
    <row r="1794" ht="32.25" customHeight="1"/>
    <row r="1795" ht="32.25" customHeight="1"/>
    <row r="1796" ht="32.25" customHeight="1"/>
    <row r="1797" ht="32.25" customHeight="1"/>
    <row r="1798" ht="32.25" customHeight="1"/>
    <row r="1799" ht="32.25" customHeight="1"/>
    <row r="1800" ht="32.25" customHeight="1"/>
    <row r="1801" ht="32.25" customHeight="1"/>
    <row r="1802" ht="32.25" customHeight="1"/>
    <row r="1803" ht="32.25" customHeight="1"/>
    <row r="1804" ht="32.25" customHeight="1"/>
    <row r="1805" ht="32.25" customHeight="1"/>
    <row r="1806" ht="32.25" customHeight="1"/>
    <row r="1807" ht="32.25" customHeight="1"/>
    <row r="1808" ht="32.25" customHeight="1"/>
    <row r="1809" ht="32.25" customHeight="1"/>
    <row r="1810" ht="32.25" customHeight="1"/>
    <row r="1811" ht="32.25" customHeight="1"/>
    <row r="1812" ht="32.25" customHeight="1"/>
    <row r="1813" ht="32.25" customHeight="1"/>
    <row r="1814" ht="32.25" customHeight="1"/>
    <row r="1815" ht="32.25" customHeight="1"/>
    <row r="1816" ht="32.25" customHeight="1"/>
    <row r="1817" ht="32.25" customHeight="1"/>
    <row r="1818" ht="32.25" customHeight="1"/>
    <row r="1819" ht="32.25" customHeight="1"/>
    <row r="1820" ht="32.25" customHeight="1"/>
    <row r="1821" ht="32.25" customHeight="1"/>
    <row r="1822" ht="32.25" customHeight="1"/>
    <row r="1823" ht="32.25" customHeight="1"/>
    <row r="1824" ht="32.25" customHeight="1"/>
    <row r="1825" ht="32.25" customHeight="1"/>
    <row r="1826" ht="32.25" customHeight="1"/>
    <row r="1827" ht="32.25" customHeight="1"/>
    <row r="1828" ht="32.25" customHeight="1"/>
    <row r="1829" ht="32.25" customHeight="1"/>
    <row r="1830" ht="32.25" customHeight="1"/>
    <row r="1831" ht="32.25" customHeight="1"/>
    <row r="1832" ht="32.25" customHeight="1"/>
    <row r="1833" ht="32.25" customHeight="1"/>
    <row r="1834" ht="32.25" customHeight="1"/>
    <row r="1835" ht="32.25" customHeight="1"/>
    <row r="1836" ht="32.25" customHeight="1"/>
    <row r="1837" ht="32.25" customHeight="1"/>
    <row r="1838" ht="32.25" customHeight="1"/>
    <row r="1839" ht="32.25" customHeight="1"/>
    <row r="1840" ht="32.25" customHeight="1"/>
    <row r="1841" ht="32.25" customHeight="1"/>
    <row r="1842" ht="32.25" customHeight="1"/>
    <row r="1843" ht="32.25" customHeight="1"/>
    <row r="1844" ht="32.25" customHeight="1"/>
    <row r="1845" ht="32.25" customHeight="1"/>
    <row r="1846" ht="32.25" customHeight="1"/>
    <row r="1847" ht="32.25" customHeight="1"/>
    <row r="1848" ht="32.25" customHeight="1"/>
    <row r="1849" ht="32.25" customHeight="1"/>
    <row r="1850" ht="32.25" customHeight="1"/>
    <row r="1851" ht="32.25" customHeight="1"/>
    <row r="1852" ht="32.25" customHeight="1"/>
    <row r="1853" ht="32.25" customHeight="1"/>
    <row r="1854" ht="32.25" customHeight="1"/>
    <row r="1855" ht="32.25" customHeight="1"/>
    <row r="1856" ht="32.25" customHeight="1"/>
    <row r="1857" ht="32.25" customHeight="1"/>
    <row r="1858" ht="32.25" customHeight="1"/>
    <row r="1859" ht="32.25" customHeight="1"/>
    <row r="1860" ht="32.25" customHeight="1"/>
    <row r="1861" ht="32.25" customHeight="1"/>
    <row r="1862" ht="32.25" customHeight="1"/>
    <row r="1863" ht="32.25" customHeight="1"/>
    <row r="1864" ht="32.25" customHeight="1"/>
    <row r="1865" ht="32.25" customHeight="1"/>
    <row r="1866" ht="32.25" customHeight="1"/>
    <row r="1867" ht="32.25" customHeight="1"/>
    <row r="1868" ht="32.25" customHeight="1"/>
    <row r="1869" ht="32.25" customHeight="1"/>
    <row r="1870" ht="32.25" customHeight="1"/>
    <row r="1871" ht="32.25" customHeight="1"/>
    <row r="1872" ht="32.25" customHeight="1"/>
    <row r="1873" ht="32.25" customHeight="1"/>
    <row r="1874" ht="32.25" customHeight="1"/>
    <row r="1875" ht="32.25" customHeight="1"/>
    <row r="1876" ht="32.25" customHeight="1"/>
    <row r="1877" ht="32.25" customHeight="1"/>
    <row r="1878" ht="32.25" customHeight="1"/>
    <row r="1879" ht="32.25" customHeight="1"/>
    <row r="1880" ht="32.25" customHeight="1"/>
    <row r="1881" ht="32.25" customHeight="1"/>
    <row r="1882" ht="32.25" customHeight="1"/>
    <row r="1883" ht="32.25" customHeight="1"/>
    <row r="1884" ht="32.25" customHeight="1"/>
    <row r="1885" ht="32.25" customHeight="1"/>
    <row r="1886" ht="32.25" customHeight="1"/>
    <row r="1887" ht="32.25" customHeight="1"/>
    <row r="1888" ht="32.25" customHeight="1"/>
    <row r="1889" ht="32.25" customHeight="1"/>
    <row r="1890" ht="32.25" customHeight="1"/>
    <row r="1891" ht="32.25" customHeight="1"/>
    <row r="1892" ht="32.25" customHeight="1"/>
    <row r="1893" ht="32.25" customHeight="1"/>
    <row r="1894" ht="32.25" customHeight="1"/>
    <row r="1895" ht="32.25" customHeight="1"/>
    <row r="1896" ht="32.25" customHeight="1"/>
    <row r="1897" ht="32.25" customHeight="1"/>
    <row r="1898" ht="32.25" customHeight="1"/>
    <row r="1899" ht="32.25" customHeight="1"/>
    <row r="1900" ht="32.25" customHeight="1"/>
    <row r="1901" ht="32.25" customHeight="1"/>
    <row r="1902" ht="32.25" customHeight="1"/>
    <row r="1903" ht="32.25" customHeight="1"/>
    <row r="1904" ht="32.25" customHeight="1"/>
    <row r="1905" ht="32.25" customHeight="1"/>
    <row r="1906" ht="32.25" customHeight="1"/>
    <row r="1907" ht="32.25" customHeight="1"/>
    <row r="1908" ht="32.25" customHeight="1"/>
    <row r="1909" ht="32.25" customHeight="1"/>
    <row r="1910" ht="32.25" customHeight="1"/>
    <row r="1911" ht="32.25" customHeight="1"/>
    <row r="1912" ht="32.25" customHeight="1"/>
    <row r="1913" ht="32.25" customHeight="1"/>
    <row r="1914" ht="32.25" customHeight="1"/>
    <row r="1915" ht="32.25" customHeight="1"/>
    <row r="1916" ht="32.25" customHeight="1"/>
    <row r="1917" ht="32.25" customHeight="1"/>
    <row r="1918" ht="32.25" customHeight="1"/>
    <row r="1919" ht="32.25" customHeight="1"/>
    <row r="1920" ht="32.25" customHeight="1"/>
  </sheetData>
  <sheetProtection/>
  <mergeCells count="6">
    <mergeCell ref="B4:L4"/>
    <mergeCell ref="H7:H10"/>
    <mergeCell ref="I7:I10"/>
    <mergeCell ref="J7:J10"/>
    <mergeCell ref="L7:L10"/>
    <mergeCell ref="K7:K10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Económica y por Objeto del Gasto</dc:title>
  <dc:subject/>
  <dc:creator>susana_escartin</dc:creator>
  <cp:keywords/>
  <dc:description/>
  <cp:lastModifiedBy>Carlos Lopez Zavala</cp:lastModifiedBy>
  <cp:lastPrinted>2014-04-05T22:06:08Z</cp:lastPrinted>
  <dcterms:created xsi:type="dcterms:W3CDTF">2014-02-18T18:42:36Z</dcterms:created>
  <dcterms:modified xsi:type="dcterms:W3CDTF">2014-04-09T21:19:55Z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