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0730" windowHeight="11700" tabRatio="849" activeTab="0"/>
  </bookViews>
  <sheets>
    <sheet name="R06-HBX" sheetId="1" r:id="rId1"/>
  </sheets>
  <definedNames>
    <definedName name="_xlnm.Print_Area" localSheetId="0">'R06-HBX'!$F$3:$J$73</definedName>
    <definedName name="_xlnm.Print_Titles" localSheetId="0">'R06-HBX'!$3:$12</definedName>
  </definedNames>
  <calcPr fullCalcOnLoad="1"/>
</workbook>
</file>

<file path=xl/sharedStrings.xml><?xml version="1.0" encoding="utf-8"?>
<sst xmlns="http://schemas.openxmlformats.org/spreadsheetml/2006/main" count="69" uniqueCount="66">
  <si>
    <t>(Pesos)</t>
  </si>
  <si>
    <t>HBX FONDO DE GARANTÍA Y FOMENTO PARA LAS ACTIVIDADES PESQUERAS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</si>
  <si>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</si>
  <si>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</si>
  <si>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</si>
  <si>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</si>
  <si>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</si>
  <si>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</si>
  <si>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</si>
  <si>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</si>
  <si>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</si>
  <si>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</si>
  <si>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</si>
  <si>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</si>
  <si>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</si>
  <si>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</si>
  <si>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</si>
  <si>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</si>
  <si>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</si>
  <si>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</si>
  <si>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</si>
  <si>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EGRESOS POR OPERACIONES AJENAS</t>
  </si>
  <si>
    <t>POR CUENTA DE TERCEROS</t>
  </si>
  <si>
    <t>EROGACIONES RECUPERABLES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</si>
  <si>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</si>
  <si>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</si>
  <si>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</si>
  <si>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</si>
  <si>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</si>
  <si>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</si>
  <si>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</si>
  <si>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</si>
  <si>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INVERSIONES FINANCIERAS NETAS</t>
  </si>
  <si>
    <t>AMORTIZACIÓN DEL CRÉDITO</t>
  </si>
  <si>
    <t>EXTERNO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</si>
  <si>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</si>
  <si>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</si>
  <si>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</si>
  <si>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</si>
  <si>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</si>
  <si>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</si>
  <si>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</si>
  <si>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</si>
  <si>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</si>
  <si>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</si>
  <si>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</si>
  <si>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</si>
  <si>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CORRIENTES</t>
  </si>
  <si>
    <t>FINANCIERAS EN EL SECTOR PÚBLICO</t>
  </si>
  <si>
    <t>FINANCIERAS EN OTROS SECTORES</t>
  </si>
  <si>
    <t>EN TESORERÍA DERIVADA DE CRÉDITO EXTERNO</t>
  </si>
  <si>
    <t>Aprobado</t>
  </si>
  <si>
    <t>Pagado</t>
  </si>
  <si>
    <t>EGRESOS DE FLUJO DE EFECTIVO DE ENTIDADES DE CONTROL PRESUPUESTARIO INDIRECTO</t>
  </si>
  <si>
    <t xml:space="preserve">FONDOS Y FIDEICOMISOS </t>
  </si>
  <si>
    <t>Modificado</t>
  </si>
  <si>
    <t>06 SECRETARÍA DE HACIENDA Y CRÉDITO PÚBLICO</t>
  </si>
  <si>
    <t>CUENTA DE LA HACIENDA PÚBLICA FEDERAL DE 2013</t>
  </si>
  <si>
    <t xml:space="preserve">C o n c e p t o s </t>
  </si>
  <si>
    <t>TOTAL DE RECURSOS 1/</t>
  </si>
  <si>
    <t>1/ Las cifras a pesos y las sumas, pueden diferir por efectos de redondeo.  </t>
  </si>
  <si>
    <t>2/ La cifra de Otorgamiento de Crédito (Descuentos y Redescuentos) incluye ministraciones otorgadas, financiamientos adicionales y ministraciones por tratamiento.</t>
  </si>
  <si>
    <t>Fuente: Presupuesto aprobado y modificado, sistemas globalizadores de la Secretaría de Hacienda y Crédito Público; pagado, la entidad paraestatal.</t>
  </si>
  <si>
    <t xml:space="preserve">DISPONIBILIDAD FINAL </t>
  </si>
  <si>
    <t>FINANCIAMIENTOS 2/</t>
  </si>
  <si>
    <t>OTORGAMIENTO DE CRÉDITO 2/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</si>
</sst>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0;[Black]\(#\ ###\ ###\ ###\ ##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8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6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thin"/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7" fontId="42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Border="1" applyAlignment="1">
      <alignment horizontal="centerContinuous" vertical="center"/>
      <protection/>
    </xf>
    <xf numFmtId="37" fontId="5" fillId="0" borderId="0" xfId="52" applyNumberFormat="1" applyFont="1" applyFill="1" applyAlignment="1">
      <alignment horizontal="centerContinuous" vertical="center"/>
      <protection/>
    </xf>
    <xf numFmtId="166" fontId="5" fillId="0" borderId="11" xfId="0" applyNumberFormat="1" applyFont="1" applyFill="1" applyBorder="1" applyAlignment="1">
      <alignment vertical="top"/>
    </xf>
    <xf numFmtId="165" fontId="5" fillId="0" borderId="12" xfId="48" applyNumberFormat="1" applyFont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vertical="top"/>
    </xf>
    <xf numFmtId="37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14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4"/>
    </xf>
    <xf numFmtId="49" fontId="5" fillId="0" borderId="15" xfId="52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164" fontId="5" fillId="0" borderId="17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vertical="top"/>
    </xf>
    <xf numFmtId="49" fontId="5" fillId="0" borderId="19" xfId="0" applyNumberFormat="1" applyFont="1" applyFill="1" applyBorder="1" applyAlignment="1">
      <alignment vertical="center"/>
    </xf>
    <xf numFmtId="49" fontId="7" fillId="0" borderId="0" xfId="52" applyNumberFormat="1" applyFont="1" applyFill="1" applyBorder="1" applyAlignment="1">
      <alignment horizontal="justify" vertical="justify" wrapText="1"/>
      <protection/>
    </xf>
    <xf numFmtId="0" fontId="7" fillId="0" borderId="0" xfId="0" applyFont="1" applyBorder="1" applyAlignment="1">
      <alignment vertical="center"/>
    </xf>
    <xf numFmtId="166" fontId="5" fillId="0" borderId="2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left" vertical="center" indent="2"/>
    </xf>
    <xf numFmtId="49" fontId="7" fillId="0" borderId="0" xfId="0" applyNumberFormat="1" applyFont="1" applyFill="1" applyBorder="1" applyAlignment="1">
      <alignment horizontal="left" vertical="center" indent="2"/>
    </xf>
    <xf numFmtId="49" fontId="8" fillId="0" borderId="0" xfId="0" applyNumberFormat="1" applyFont="1" applyFill="1" applyBorder="1" applyAlignment="1">
      <alignment horizontal="left" vertical="center" indent="3"/>
    </xf>
    <xf numFmtId="49" fontId="7" fillId="0" borderId="0" xfId="0" applyNumberFormat="1" applyFont="1" applyFill="1" applyBorder="1" applyAlignment="1">
      <alignment horizontal="left" vertical="center" indent="3"/>
    </xf>
    <xf numFmtId="49" fontId="8" fillId="0" borderId="0" xfId="0" applyNumberFormat="1" applyFont="1" applyFill="1" applyBorder="1" applyAlignment="1">
      <alignment horizontal="left" vertical="center" indent="5"/>
    </xf>
    <xf numFmtId="49" fontId="7" fillId="0" borderId="0" xfId="0" applyNumberFormat="1" applyFont="1" applyFill="1" applyBorder="1" applyAlignment="1">
      <alignment horizontal="left" vertical="justify" wrapText="1" indent="2"/>
    </xf>
    <xf numFmtId="49" fontId="8" fillId="0" borderId="0" xfId="0" applyNumberFormat="1" applyFont="1" applyFill="1" applyBorder="1" applyAlignment="1">
      <alignment horizontal="left" vertical="justify" wrapText="1" indent="3"/>
    </xf>
    <xf numFmtId="49" fontId="8" fillId="0" borderId="0" xfId="0" applyNumberFormat="1" applyFont="1" applyFill="1" applyBorder="1" applyAlignment="1">
      <alignment horizontal="left" vertical="justify" wrapText="1" indent="4"/>
    </xf>
    <xf numFmtId="49" fontId="7" fillId="0" borderId="0" xfId="52" applyNumberFormat="1" applyFont="1" applyFill="1" applyBorder="1" applyAlignment="1">
      <alignment horizontal="left" vertical="justify" wrapText="1" indent="1"/>
      <protection/>
    </xf>
    <xf numFmtId="49" fontId="5" fillId="0" borderId="21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top"/>
    </xf>
    <xf numFmtId="165" fontId="6" fillId="0" borderId="12" xfId="48" applyNumberFormat="1" applyFont="1" applyFill="1" applyBorder="1" applyAlignment="1">
      <alignment horizontal="center" vertical="top" wrapText="1"/>
    </xf>
    <xf numFmtId="165" fontId="5" fillId="0" borderId="12" xfId="48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37" fontId="43" fillId="33" borderId="23" xfId="52" applyNumberFormat="1" applyFont="1" applyFill="1" applyBorder="1" applyAlignment="1">
      <alignment horizontal="center" vertical="center"/>
      <protection/>
    </xf>
    <xf numFmtId="0" fontId="43" fillId="33" borderId="10" xfId="52" applyNumberFormat="1" applyFont="1" applyFill="1" applyBorder="1" applyAlignment="1">
      <alignment horizontal="center" vertical="center" wrapText="1"/>
      <protection/>
    </xf>
    <xf numFmtId="0" fontId="43" fillId="33" borderId="24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K73"/>
  <sheetViews>
    <sheetView tabSelected="1" zoomScale="55" zoomScaleNormal="55" zoomScalePageLayoutView="0" workbookViewId="0" topLeftCell="A1">
      <selection activeCell="G49" sqref="G49"/>
    </sheetView>
  </sheetViews>
  <sheetFormatPr defaultColWidth="11.421875" defaultRowHeight="15"/>
  <cols>
    <col min="5" max="5" width="7.28125" style="0" bestFit="1" customWidth="1"/>
    <col min="6" max="6" width="3.7109375" style="0" customWidth="1"/>
    <col min="7" max="7" width="94.7109375" style="0" customWidth="1"/>
    <col min="8" max="10" width="34.7109375" style="0" customWidth="1"/>
    <col min="11" max="11" width="11.421875" style="0" customWidth="1"/>
  </cols>
  <sheetData>
    <row r="1" ht="22.5" customHeight="1"/>
    <row r="2" ht="22.5" customHeight="1"/>
    <row r="3" spans="5:10" ht="23.25">
      <c r="E3" s="1"/>
      <c r="F3" s="5" t="s">
        <v>57</v>
      </c>
      <c r="G3" s="5"/>
      <c r="H3" s="5"/>
      <c r="I3" s="5"/>
      <c r="J3" s="5"/>
    </row>
    <row r="4" spans="5:10" ht="23.25">
      <c r="E4" s="1"/>
      <c r="F4" s="5" t="s">
        <v>53</v>
      </c>
      <c r="G4" s="5"/>
      <c r="H4" s="5"/>
      <c r="I4" s="5"/>
      <c r="J4" s="5"/>
    </row>
    <row r="5" spans="5:10" ht="23.25">
      <c r="E5" s="1"/>
      <c r="F5" s="5" t="s">
        <v>54</v>
      </c>
      <c r="G5" s="5"/>
      <c r="H5" s="5"/>
      <c r="I5" s="5"/>
      <c r="J5" s="5"/>
    </row>
    <row r="6" spans="5:10" ht="23.25">
      <c r="E6" s="1"/>
      <c r="F6" s="5" t="s">
        <v>56</v>
      </c>
      <c r="G6" s="5"/>
      <c r="H6" s="5"/>
      <c r="I6" s="5"/>
      <c r="J6" s="5"/>
    </row>
    <row r="7" spans="5:10" ht="23.25">
      <c r="E7" s="1"/>
      <c r="F7" s="6" t="s">
        <v>1</v>
      </c>
      <c r="G7" s="6"/>
      <c r="H7" s="6"/>
      <c r="I7" s="6"/>
      <c r="J7" s="6"/>
    </row>
    <row r="8" spans="5:10" ht="23.25">
      <c r="E8" s="1"/>
      <c r="F8" s="5" t="s">
        <v>0</v>
      </c>
      <c r="G8" s="5"/>
      <c r="H8" s="5"/>
      <c r="I8" s="5"/>
      <c r="J8" s="5"/>
    </row>
    <row r="9" spans="5:10" ht="23.25">
      <c r="E9" s="1"/>
      <c r="F9" s="10"/>
      <c r="G9" s="10"/>
      <c r="H9" s="10"/>
      <c r="I9" s="10"/>
      <c r="J9" s="11"/>
    </row>
    <row r="10" spans="5:11" ht="23.25">
      <c r="E10" s="1"/>
      <c r="F10" s="4"/>
      <c r="G10" s="38" t="s">
        <v>58</v>
      </c>
      <c r="H10" s="39" t="s">
        <v>51</v>
      </c>
      <c r="I10" s="39" t="s">
        <v>55</v>
      </c>
      <c r="J10" s="40" t="s">
        <v>52</v>
      </c>
      <c r="K10" s="2"/>
    </row>
    <row r="11" spans="5:11" ht="23.25">
      <c r="E11" s="1"/>
      <c r="F11" s="4"/>
      <c r="G11" s="38"/>
      <c r="H11" s="39"/>
      <c r="I11" s="39"/>
      <c r="J11" s="40"/>
      <c r="K11" s="2"/>
    </row>
    <row r="12" spans="5:10" ht="24.75">
      <c r="E12" s="1"/>
      <c r="F12" s="15"/>
      <c r="G12" s="16"/>
      <c r="H12" s="17"/>
      <c r="I12" s="17"/>
      <c r="J12" s="18"/>
    </row>
    <row r="13" spans="5:10" ht="24.75">
      <c r="E13" s="1"/>
      <c r="F13" s="19"/>
      <c r="G13" s="20" t="s">
        <v>59</v>
      </c>
      <c r="H13" s="34">
        <f>+H15+H65</f>
        <v>3005150405</v>
      </c>
      <c r="I13" s="34">
        <f>+I15+I65</f>
        <v>3123262680</v>
      </c>
      <c r="J13" s="34">
        <f>+J15+J65</f>
        <v>3160222544</v>
      </c>
    </row>
    <row r="14" spans="5:10" ht="23.25">
      <c r="E14" s="1"/>
      <c r="F14" s="19"/>
      <c r="G14" s="21"/>
      <c r="H14" s="7"/>
      <c r="I14" s="7"/>
      <c r="J14" s="22"/>
    </row>
    <row r="15" spans="5:10" ht="24.75">
      <c r="E15" s="1"/>
      <c r="F15" s="19"/>
      <c r="G15" s="12" t="s">
        <v>2</v>
      </c>
      <c r="H15" s="34">
        <f>+H16+H21+H25+H26+H30+H36+H39+H50</f>
        <v>2691328206</v>
      </c>
      <c r="I15" s="34">
        <f>+I16+I21+I25+I26+I30+I36+I39+I50</f>
        <v>2792320808</v>
      </c>
      <c r="J15" s="34">
        <f>+J16+J21+J25+J26+J30+J36+J39+J50</f>
        <v>2784877965</v>
      </c>
    </row>
    <row r="16" spans="5:10" ht="24.75">
      <c r="E16" s="1"/>
      <c r="F16" s="19"/>
      <c r="G16" s="12" t="s">
        <v>3</v>
      </c>
      <c r="H16" s="34">
        <f>SUM(H17:H20)</f>
        <v>30036206</v>
      </c>
      <c r="I16" s="34">
        <f>SUM(I17:I20)</f>
        <v>29047808</v>
      </c>
      <c r="J16" s="34">
        <f>SUM(J17:J20)</f>
        <v>26195950</v>
      </c>
    </row>
    <row r="17" spans="5:10" ht="23.25">
      <c r="E17" s="1"/>
      <c r="F17" s="19"/>
      <c r="G17" s="23" t="s">
        <v>4</v>
      </c>
      <c r="H17" s="35">
        <v>15956378</v>
      </c>
      <c r="I17" s="35">
        <v>14967980</v>
      </c>
      <c r="J17" s="35">
        <v>14108926</v>
      </c>
    </row>
    <row r="18" spans="5:10" ht="23.25">
      <c r="E18" s="1"/>
      <c r="F18" s="19"/>
      <c r="G18" s="23" t="s">
        <v>5</v>
      </c>
      <c r="H18" s="35">
        <v>14079828</v>
      </c>
      <c r="I18" s="35">
        <v>14079828</v>
      </c>
      <c r="J18" s="35">
        <v>12087024</v>
      </c>
    </row>
    <row r="19" spans="5:10" ht="23.25">
      <c r="E19" s="1"/>
      <c r="F19" s="19"/>
      <c r="G19" s="23" t="s">
        <v>6</v>
      </c>
      <c r="H19" s="35">
        <v>0</v>
      </c>
      <c r="I19" s="35">
        <v>0</v>
      </c>
      <c r="J19" s="35">
        <v>0</v>
      </c>
    </row>
    <row r="20" spans="5:10" ht="23.25">
      <c r="E20" s="1"/>
      <c r="F20" s="19"/>
      <c r="G20" s="23" t="s">
        <v>7</v>
      </c>
      <c r="H20" s="35">
        <v>0</v>
      </c>
      <c r="I20" s="35">
        <v>0</v>
      </c>
      <c r="J20" s="35">
        <v>0</v>
      </c>
    </row>
    <row r="21" spans="5:10" ht="24.75">
      <c r="E21" s="1"/>
      <c r="F21" s="19"/>
      <c r="G21" s="12" t="s">
        <v>8</v>
      </c>
      <c r="H21" s="34">
        <f>SUM(H23:H24)</f>
        <v>100000</v>
      </c>
      <c r="I21" s="34">
        <f>SUM(I23:I24)</f>
        <v>81000</v>
      </c>
      <c r="J21" s="34">
        <f>SUM(J23:J24)</f>
        <v>80833</v>
      </c>
    </row>
    <row r="22" spans="5:10" ht="23.25">
      <c r="E22" s="1"/>
      <c r="F22" s="19"/>
      <c r="G22" s="23" t="s">
        <v>9</v>
      </c>
      <c r="H22" s="35">
        <v>0</v>
      </c>
      <c r="I22" s="35">
        <v>0</v>
      </c>
      <c r="J22" s="35">
        <v>0</v>
      </c>
    </row>
    <row r="23" spans="5:10" ht="23.25">
      <c r="E23" s="1"/>
      <c r="F23" s="19"/>
      <c r="G23" s="23" t="s">
        <v>10</v>
      </c>
      <c r="H23" s="35">
        <v>100000</v>
      </c>
      <c r="I23" s="35">
        <v>81000</v>
      </c>
      <c r="J23" s="35">
        <v>80833</v>
      </c>
    </row>
    <row r="24" spans="5:10" ht="23.25">
      <c r="E24" s="1"/>
      <c r="F24" s="19"/>
      <c r="G24" s="23" t="s">
        <v>11</v>
      </c>
      <c r="H24" s="35">
        <v>0</v>
      </c>
      <c r="I24" s="35">
        <v>0</v>
      </c>
      <c r="J24" s="35">
        <v>0</v>
      </c>
    </row>
    <row r="25" spans="5:10" ht="24.75">
      <c r="E25" s="1"/>
      <c r="F25" s="19"/>
      <c r="G25" s="12" t="s">
        <v>12</v>
      </c>
      <c r="H25" s="34">
        <v>0</v>
      </c>
      <c r="I25" s="34">
        <v>0</v>
      </c>
      <c r="J25" s="34">
        <v>0</v>
      </c>
    </row>
    <row r="26" spans="5:10" ht="24.75">
      <c r="E26" s="1"/>
      <c r="F26" s="19"/>
      <c r="G26" s="12" t="s">
        <v>13</v>
      </c>
      <c r="H26" s="34">
        <f>SUM(H27:H29)</f>
        <v>0</v>
      </c>
      <c r="I26" s="34">
        <f>SUM(I27:I29)</f>
        <v>0</v>
      </c>
      <c r="J26" s="34">
        <f>SUM(J27:J29)</f>
        <v>0</v>
      </c>
    </row>
    <row r="27" spans="5:10" ht="23.25">
      <c r="E27" s="1"/>
      <c r="F27" s="19"/>
      <c r="G27" s="23" t="s">
        <v>14</v>
      </c>
      <c r="H27" s="35">
        <v>0</v>
      </c>
      <c r="I27" s="35">
        <v>0</v>
      </c>
      <c r="J27" s="35">
        <v>0</v>
      </c>
    </row>
    <row r="28" spans="5:10" ht="23.25">
      <c r="E28" s="1"/>
      <c r="F28" s="19"/>
      <c r="G28" s="23" t="s">
        <v>15</v>
      </c>
      <c r="H28" s="35">
        <v>0</v>
      </c>
      <c r="I28" s="35">
        <v>0</v>
      </c>
      <c r="J28" s="35">
        <v>0</v>
      </c>
    </row>
    <row r="29" spans="5:10" ht="23.25">
      <c r="E29" s="1"/>
      <c r="F29" s="19"/>
      <c r="G29" s="23" t="s">
        <v>6</v>
      </c>
      <c r="H29" s="35">
        <v>0</v>
      </c>
      <c r="I29" s="35">
        <v>0</v>
      </c>
      <c r="J29" s="35">
        <v>0</v>
      </c>
    </row>
    <row r="30" spans="5:10" ht="24.75">
      <c r="E30" s="1"/>
      <c r="F30" s="19"/>
      <c r="G30" s="12" t="s">
        <v>16</v>
      </c>
      <c r="H30" s="34">
        <f>+H31</f>
        <v>92000000</v>
      </c>
      <c r="I30" s="34">
        <f>+I31</f>
        <v>92000000</v>
      </c>
      <c r="J30" s="34">
        <f>+J31</f>
        <v>91450108</v>
      </c>
    </row>
    <row r="31" spans="5:10" ht="24.75">
      <c r="E31" s="1"/>
      <c r="F31" s="19"/>
      <c r="G31" s="24" t="s">
        <v>17</v>
      </c>
      <c r="H31" s="34">
        <f>+H32+H33</f>
        <v>92000000</v>
      </c>
      <c r="I31" s="34">
        <f>+I32+I33</f>
        <v>92000000</v>
      </c>
      <c r="J31" s="34">
        <f>+J32+J33</f>
        <v>91450108</v>
      </c>
    </row>
    <row r="32" spans="5:10" ht="23.25">
      <c r="E32" s="1"/>
      <c r="F32" s="19"/>
      <c r="G32" s="25" t="s">
        <v>18</v>
      </c>
      <c r="H32" s="35">
        <v>92000000</v>
      </c>
      <c r="I32" s="35">
        <v>92000000</v>
      </c>
      <c r="J32" s="35">
        <v>91450108</v>
      </c>
    </row>
    <row r="33" spans="5:10" ht="23.25">
      <c r="E33" s="1"/>
      <c r="F33" s="19"/>
      <c r="G33" s="25" t="s">
        <v>19</v>
      </c>
      <c r="H33" s="35">
        <f>SUM(H34:H35)</f>
        <v>0</v>
      </c>
      <c r="I33" s="35">
        <f>SUM(I34:I35)</f>
        <v>0</v>
      </c>
      <c r="J33" s="35">
        <f>SUM(J34:J35)</f>
        <v>0</v>
      </c>
    </row>
    <row r="34" spans="5:10" ht="23.25">
      <c r="E34" s="1"/>
      <c r="F34" s="19"/>
      <c r="G34" s="14" t="s">
        <v>20</v>
      </c>
      <c r="H34" s="35">
        <v>0</v>
      </c>
      <c r="I34" s="35">
        <v>0</v>
      </c>
      <c r="J34" s="35">
        <v>0</v>
      </c>
    </row>
    <row r="35" spans="5:10" ht="23.25">
      <c r="E35" s="1"/>
      <c r="F35" s="19"/>
      <c r="G35" s="14" t="s">
        <v>11</v>
      </c>
      <c r="H35" s="35">
        <v>0</v>
      </c>
      <c r="I35" s="35">
        <v>0</v>
      </c>
      <c r="J35" s="35">
        <v>0</v>
      </c>
    </row>
    <row r="36" spans="5:10" ht="24.75">
      <c r="E36" s="1"/>
      <c r="F36" s="19"/>
      <c r="G36" s="12" t="s">
        <v>21</v>
      </c>
      <c r="H36" s="34">
        <f>SUM(H37:H38)</f>
        <v>0</v>
      </c>
      <c r="I36" s="34">
        <f>SUM(I37:I38)</f>
        <v>0</v>
      </c>
      <c r="J36" s="34">
        <f>SUM(J37:J38)</f>
        <v>0</v>
      </c>
    </row>
    <row r="37" spans="5:10" ht="23.25">
      <c r="E37" s="1"/>
      <c r="F37" s="19"/>
      <c r="G37" s="23" t="s">
        <v>22</v>
      </c>
      <c r="H37" s="35">
        <v>0</v>
      </c>
      <c r="I37" s="35">
        <v>0</v>
      </c>
      <c r="J37" s="35">
        <v>0</v>
      </c>
    </row>
    <row r="38" spans="5:10" ht="23.25">
      <c r="E38" s="1"/>
      <c r="F38" s="19"/>
      <c r="G38" s="23" t="s">
        <v>23</v>
      </c>
      <c r="H38" s="35">
        <v>0</v>
      </c>
      <c r="I38" s="35">
        <v>0</v>
      </c>
      <c r="J38" s="35">
        <v>0</v>
      </c>
    </row>
    <row r="39" spans="5:10" ht="24.75">
      <c r="E39" s="1"/>
      <c r="F39" s="19"/>
      <c r="G39" s="12" t="s">
        <v>64</v>
      </c>
      <c r="H39" s="34">
        <f>+H40+H49</f>
        <v>2550000000</v>
      </c>
      <c r="I39" s="34">
        <f>+I40+I49</f>
        <v>2652000000</v>
      </c>
      <c r="J39" s="34">
        <f>+J40+J49</f>
        <v>2647958941</v>
      </c>
    </row>
    <row r="40" spans="5:10" ht="24.75">
      <c r="E40" s="1"/>
      <c r="F40" s="19"/>
      <c r="G40" s="24" t="s">
        <v>65</v>
      </c>
      <c r="H40" s="34">
        <f>+H41</f>
        <v>2550000000</v>
      </c>
      <c r="I40" s="34">
        <f>+I41</f>
        <v>2652000000</v>
      </c>
      <c r="J40" s="34">
        <f>+J41</f>
        <v>2647958941</v>
      </c>
    </row>
    <row r="41" spans="5:10" ht="24.75">
      <c r="E41" s="1"/>
      <c r="F41" s="19"/>
      <c r="G41" s="26" t="s">
        <v>24</v>
      </c>
      <c r="H41" s="34">
        <f>+H42+H45</f>
        <v>2550000000</v>
      </c>
      <c r="I41" s="34">
        <f>+I42+I45</f>
        <v>2652000000</v>
      </c>
      <c r="J41" s="34">
        <f>+J42+J45</f>
        <v>2647958941</v>
      </c>
    </row>
    <row r="42" spans="5:10" ht="23.25">
      <c r="E42" s="1"/>
      <c r="F42" s="19"/>
      <c r="G42" s="14" t="s">
        <v>25</v>
      </c>
      <c r="H42" s="35">
        <f>+H43+H44</f>
        <v>2550000000</v>
      </c>
      <c r="I42" s="35">
        <f>+I43+I44</f>
        <v>2652000000</v>
      </c>
      <c r="J42" s="35">
        <f>+J43+J44</f>
        <v>2647958941</v>
      </c>
    </row>
    <row r="43" spans="5:10" ht="23.25">
      <c r="E43" s="1"/>
      <c r="F43" s="19"/>
      <c r="G43" s="27" t="s">
        <v>26</v>
      </c>
      <c r="H43" s="35">
        <v>2550000000</v>
      </c>
      <c r="I43" s="35">
        <v>2652000000</v>
      </c>
      <c r="J43" s="35">
        <v>2647958941</v>
      </c>
    </row>
    <row r="44" spans="5:10" ht="23.25">
      <c r="E44" s="1"/>
      <c r="F44" s="19"/>
      <c r="G44" s="27" t="s">
        <v>27</v>
      </c>
      <c r="H44" s="35">
        <v>0</v>
      </c>
      <c r="I44" s="35">
        <v>0</v>
      </c>
      <c r="J44" s="35">
        <v>0</v>
      </c>
    </row>
    <row r="45" spans="5:10" ht="23.25">
      <c r="E45" s="1"/>
      <c r="F45" s="19"/>
      <c r="G45" s="14" t="s">
        <v>28</v>
      </c>
      <c r="H45" s="35">
        <f>SUM(H46:H48)</f>
        <v>0</v>
      </c>
      <c r="I45" s="35">
        <f>SUM(I46:I48)</f>
        <v>0</v>
      </c>
      <c r="J45" s="35">
        <f>SUM(J46:J48)</f>
        <v>0</v>
      </c>
    </row>
    <row r="46" spans="5:10" ht="23.25">
      <c r="E46" s="1"/>
      <c r="F46" s="19"/>
      <c r="G46" s="27" t="s">
        <v>29</v>
      </c>
      <c r="H46" s="35">
        <v>0</v>
      </c>
      <c r="I46" s="35">
        <v>0</v>
      </c>
      <c r="J46" s="35">
        <v>0</v>
      </c>
    </row>
    <row r="47" spans="5:10" ht="23.25">
      <c r="E47" s="1"/>
      <c r="F47" s="19"/>
      <c r="G47" s="27" t="s">
        <v>30</v>
      </c>
      <c r="H47" s="35">
        <v>0</v>
      </c>
      <c r="I47" s="35">
        <v>0</v>
      </c>
      <c r="J47" s="35">
        <v>0</v>
      </c>
    </row>
    <row r="48" spans="5:10" ht="23.25">
      <c r="E48" s="1"/>
      <c r="F48" s="19"/>
      <c r="G48" s="27" t="s">
        <v>31</v>
      </c>
      <c r="H48" s="35">
        <v>0</v>
      </c>
      <c r="I48" s="35">
        <v>0</v>
      </c>
      <c r="J48" s="35">
        <v>0</v>
      </c>
    </row>
    <row r="49" spans="5:10" ht="24.75">
      <c r="E49" s="1"/>
      <c r="F49" s="19"/>
      <c r="G49" s="24" t="s">
        <v>32</v>
      </c>
      <c r="H49" s="34">
        <v>0</v>
      </c>
      <c r="I49" s="34">
        <v>0</v>
      </c>
      <c r="J49" s="34">
        <v>0</v>
      </c>
    </row>
    <row r="50" spans="5:10" ht="24.75">
      <c r="E50" s="1"/>
      <c r="F50" s="19"/>
      <c r="G50" s="12" t="s">
        <v>33</v>
      </c>
      <c r="H50" s="34">
        <f>+H51+H58</f>
        <v>19192000</v>
      </c>
      <c r="I50" s="34">
        <f>+I51+I58</f>
        <v>19192000</v>
      </c>
      <c r="J50" s="34">
        <f>+J51+J58</f>
        <v>19192133</v>
      </c>
    </row>
    <row r="51" spans="5:10" ht="24.75">
      <c r="E51" s="1"/>
      <c r="F51" s="19"/>
      <c r="G51" s="28" t="s">
        <v>34</v>
      </c>
      <c r="H51" s="34">
        <f>+H52+H55</f>
        <v>0</v>
      </c>
      <c r="I51" s="34">
        <f>+I52+I55</f>
        <v>0</v>
      </c>
      <c r="J51" s="34">
        <f>+J52+J55</f>
        <v>0</v>
      </c>
    </row>
    <row r="52" spans="5:10" ht="23.25">
      <c r="E52" s="1"/>
      <c r="F52" s="19"/>
      <c r="G52" s="29" t="s">
        <v>35</v>
      </c>
      <c r="H52" s="35">
        <f>SUM(H53:H54)</f>
        <v>0</v>
      </c>
      <c r="I52" s="35">
        <f>SUM(I53:I54)</f>
        <v>0</v>
      </c>
      <c r="J52" s="35">
        <f>SUM(J53:J54)</f>
        <v>0</v>
      </c>
    </row>
    <row r="53" spans="5:10" ht="23.25">
      <c r="E53" s="1"/>
      <c r="F53" s="19"/>
      <c r="G53" s="30" t="s">
        <v>36</v>
      </c>
      <c r="H53" s="35">
        <v>0</v>
      </c>
      <c r="I53" s="35">
        <v>0</v>
      </c>
      <c r="J53" s="35">
        <v>0</v>
      </c>
    </row>
    <row r="54" spans="5:11" ht="23.25">
      <c r="E54" s="1"/>
      <c r="F54" s="19"/>
      <c r="G54" s="14" t="s">
        <v>37</v>
      </c>
      <c r="H54" s="35">
        <v>0</v>
      </c>
      <c r="I54" s="35">
        <v>0</v>
      </c>
      <c r="J54" s="35">
        <v>0</v>
      </c>
      <c r="K54" s="3"/>
    </row>
    <row r="55" spans="5:10" ht="23.25">
      <c r="E55" s="1"/>
      <c r="F55" s="19"/>
      <c r="G55" s="29" t="s">
        <v>11</v>
      </c>
      <c r="H55" s="35">
        <f>SUM(H56:H57)</f>
        <v>0</v>
      </c>
      <c r="I55" s="35">
        <f>SUM(I56:I57)</f>
        <v>0</v>
      </c>
      <c r="J55" s="35">
        <f>SUM(J56:J57)</f>
        <v>0</v>
      </c>
    </row>
    <row r="56" spans="5:10" ht="23.25">
      <c r="E56" s="1"/>
      <c r="F56" s="19"/>
      <c r="G56" s="30" t="s">
        <v>38</v>
      </c>
      <c r="H56" s="35">
        <v>0</v>
      </c>
      <c r="I56" s="35">
        <v>0</v>
      </c>
      <c r="J56" s="35">
        <v>0</v>
      </c>
    </row>
    <row r="57" spans="5:10" ht="23.25">
      <c r="E57" s="1"/>
      <c r="F57" s="19"/>
      <c r="G57" s="30" t="s">
        <v>39</v>
      </c>
      <c r="H57" s="35">
        <v>0</v>
      </c>
      <c r="I57" s="35">
        <v>0</v>
      </c>
      <c r="J57" s="35">
        <v>0</v>
      </c>
    </row>
    <row r="58" spans="5:10" ht="24.75">
      <c r="E58" s="1"/>
      <c r="F58" s="19"/>
      <c r="G58" s="24" t="s">
        <v>40</v>
      </c>
      <c r="H58" s="34">
        <f>+H59+H60+H63+H64</f>
        <v>19192000</v>
      </c>
      <c r="I58" s="34">
        <f>+I59+I60+I63+I64</f>
        <v>19192000</v>
      </c>
      <c r="J58" s="34">
        <f>+J59+J60+J63+J64</f>
        <v>19192133</v>
      </c>
    </row>
    <row r="59" spans="5:10" ht="23.25">
      <c r="E59" s="1"/>
      <c r="F59" s="19"/>
      <c r="G59" s="25" t="s">
        <v>41</v>
      </c>
      <c r="H59" s="35">
        <v>0</v>
      </c>
      <c r="I59" s="35">
        <v>0</v>
      </c>
      <c r="J59" s="35">
        <v>0</v>
      </c>
    </row>
    <row r="60" spans="5:10" ht="23.25">
      <c r="E60" s="1"/>
      <c r="F60" s="19"/>
      <c r="G60" s="29" t="s">
        <v>42</v>
      </c>
      <c r="H60" s="35">
        <f>+H61+H62</f>
        <v>19192000</v>
      </c>
      <c r="I60" s="35">
        <f>+I61+I62</f>
        <v>19192000</v>
      </c>
      <c r="J60" s="35">
        <f>+J61+J62</f>
        <v>19192133</v>
      </c>
    </row>
    <row r="61" spans="5:10" ht="23.25">
      <c r="E61" s="1"/>
      <c r="F61" s="19"/>
      <c r="G61" s="30" t="s">
        <v>43</v>
      </c>
      <c r="H61" s="35">
        <v>0</v>
      </c>
      <c r="I61" s="35">
        <v>0</v>
      </c>
      <c r="J61" s="35">
        <v>0</v>
      </c>
    </row>
    <row r="62" spans="5:10" ht="23.25">
      <c r="E62" s="1"/>
      <c r="F62" s="19"/>
      <c r="G62" s="30" t="s">
        <v>44</v>
      </c>
      <c r="H62" s="35">
        <v>19192000</v>
      </c>
      <c r="I62" s="35">
        <v>19192000</v>
      </c>
      <c r="J62" s="35">
        <v>19192133</v>
      </c>
    </row>
    <row r="63" spans="5:10" ht="23.25">
      <c r="E63" s="1"/>
      <c r="F63" s="19"/>
      <c r="G63" s="29" t="s">
        <v>45</v>
      </c>
      <c r="H63" s="35">
        <v>0</v>
      </c>
      <c r="I63" s="35">
        <v>0</v>
      </c>
      <c r="J63" s="35">
        <v>0</v>
      </c>
    </row>
    <row r="64" spans="5:10" ht="23.25">
      <c r="E64" s="1"/>
      <c r="F64" s="19"/>
      <c r="G64" s="25" t="s">
        <v>46</v>
      </c>
      <c r="H64" s="35">
        <v>0</v>
      </c>
      <c r="I64" s="35">
        <v>0</v>
      </c>
      <c r="J64" s="35">
        <v>0</v>
      </c>
    </row>
    <row r="65" spans="5:10" ht="24.75">
      <c r="E65" s="1"/>
      <c r="F65" s="19"/>
      <c r="G65" s="31" t="s">
        <v>63</v>
      </c>
      <c r="H65" s="34">
        <f>SUM(H66:H69)</f>
        <v>313822199</v>
      </c>
      <c r="I65" s="34">
        <f>SUM(I66:I69)</f>
        <v>330941872</v>
      </c>
      <c r="J65" s="34">
        <f>SUM(J66:J69)</f>
        <v>375344579</v>
      </c>
    </row>
    <row r="66" spans="5:10" ht="23.25">
      <c r="E66" s="1"/>
      <c r="F66" s="19"/>
      <c r="G66" s="23" t="s">
        <v>47</v>
      </c>
      <c r="H66" s="8">
        <v>0</v>
      </c>
      <c r="I66" s="8">
        <v>0</v>
      </c>
      <c r="J66" s="8">
        <v>0</v>
      </c>
    </row>
    <row r="67" spans="5:10" ht="23.25">
      <c r="E67" s="1"/>
      <c r="F67" s="19"/>
      <c r="G67" s="23" t="s">
        <v>48</v>
      </c>
      <c r="H67" s="8">
        <v>0</v>
      </c>
      <c r="I67" s="8">
        <v>0</v>
      </c>
      <c r="J67" s="8">
        <v>0</v>
      </c>
    </row>
    <row r="68" spans="5:10" ht="23.25">
      <c r="E68" s="1"/>
      <c r="F68" s="19"/>
      <c r="G68" s="23" t="s">
        <v>49</v>
      </c>
      <c r="H68" s="8">
        <v>313822199</v>
      </c>
      <c r="I68" s="8">
        <v>330941872</v>
      </c>
      <c r="J68" s="8">
        <v>375344579</v>
      </c>
    </row>
    <row r="69" spans="5:10" ht="23.25">
      <c r="E69" s="1"/>
      <c r="F69" s="19"/>
      <c r="G69" s="23" t="s">
        <v>50</v>
      </c>
      <c r="H69" s="8">
        <v>0</v>
      </c>
      <c r="I69" s="8">
        <v>0</v>
      </c>
      <c r="J69" s="8">
        <v>0</v>
      </c>
    </row>
    <row r="70" spans="5:10" ht="23.25">
      <c r="E70" s="1"/>
      <c r="F70" s="32"/>
      <c r="G70" s="13"/>
      <c r="H70" s="9"/>
      <c r="I70" s="9"/>
      <c r="J70" s="33"/>
    </row>
    <row r="71" spans="5:10" ht="23.25">
      <c r="E71" s="1"/>
      <c r="F71" s="36" t="s">
        <v>60</v>
      </c>
      <c r="G71" s="36"/>
      <c r="H71" s="36"/>
      <c r="I71" s="36"/>
      <c r="J71" s="36"/>
    </row>
    <row r="72" spans="5:10" ht="43.5" customHeight="1">
      <c r="E72" s="1"/>
      <c r="F72" s="36" t="s">
        <v>61</v>
      </c>
      <c r="G72" s="36"/>
      <c r="H72" s="36"/>
      <c r="I72" s="36"/>
      <c r="J72" s="36"/>
    </row>
    <row r="73" spans="6:10" ht="43.5" customHeight="1">
      <c r="F73" s="37" t="s">
        <v>62</v>
      </c>
      <c r="G73" s="37"/>
      <c r="H73" s="37"/>
      <c r="I73" s="37"/>
      <c r="J73" s="37"/>
    </row>
  </sheetData>
  <sheetProtection/>
  <mergeCells count="7">
    <mergeCell ref="F71:J71"/>
    <mergeCell ref="F73:J73"/>
    <mergeCell ref="G10:G11"/>
    <mergeCell ref="H10:H11"/>
    <mergeCell ref="I10:I11"/>
    <mergeCell ref="J10:J11"/>
    <mergeCell ref="F72:J72"/>
  </mergeCells>
  <printOptions horizontalCentered="1"/>
  <pageMargins left="0.3937007874015748" right="0.5511811023622047" top="1.1811023622047245" bottom="0.7874015748031497" header="0.5905511811023623" footer="0.3937007874015748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Fernando Javier Velasco Jimenez</dc:creator>
  <cp:keywords/>
  <dc:description/>
  <cp:lastModifiedBy>Carlos Lopez Zavala</cp:lastModifiedBy>
  <cp:lastPrinted>2014-04-10T00:47:53Z</cp:lastPrinted>
  <dcterms:created xsi:type="dcterms:W3CDTF">2013-11-22T01:40:26Z</dcterms:created>
  <dcterms:modified xsi:type="dcterms:W3CDTF">2014-04-14T22:03:55Z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