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<sst xmlns="http://schemas.openxmlformats.org/spreadsheetml/2006/main" count="161" uniqueCount="41">
  <si>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</si>
  <si>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</si>
  <si>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</si>
  <si>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</si>
  <si>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</si>
  <si>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</si>
  <si>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</si>
  <si>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</si>
  <si>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</si>
  <si>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</si>
  <si>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</si>
  <si>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</si>
  <si>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</si>
  <si>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</si>
  <si>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</si>
  <si>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</si>
  <si>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</si>
  <si>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</si>
  <si>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</si>
  <si>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</si>
  <si>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</si>
  <si>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</si>
  <si>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</si>
  <si>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</si>
  <si>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</si>
  <si>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</si>
  <si>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</si>
  <si>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</si>
  <si>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</si>
  <si>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</si>
  <si>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</si>
  <si>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</si>
  <si>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</si>
  <si>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</si>
  <si>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</si>
  <si>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</si>
  <si>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LOTERÍA NACIONAL PARA LA ASISTENCIA PUBLICA</t>
  </si>
  <si>
    <t>JOSÉ ADRIÁN ALBICKER RIVERO</t>
  </si>
  <si>
    <t>JOSÉ VILLAGRANA ROBLES</t>
  </si>
  <si>
    <t>DIRECTOR DE PROGRAMACION Y PRESUPUESTO</t>
  </si>
  <si>
    <t>GERENTE DE CONTROL PRESUPUESTAL Y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</si>
</sst>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Border="1" applyAlignment="1" applyProtection="1">
      <alignment horizontal="justify" vertical="justify" wrapText="1"/>
      <protection locked="0"/>
    </xf>
    <xf numFmtId="0" fontId="5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7">
      <selection activeCell="E18" sqref="E18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6"/>
      <c r="E1" s="56"/>
      <c r="F1" s="55"/>
      <c r="G1" s="55"/>
      <c r="H1" s="55"/>
      <c r="I1" s="55"/>
    </row>
    <row r="2" s="8" customFormat="1" ht="6" customHeight="1">
      <c r="B2" s="18"/>
    </row>
    <row r="3" spans="2:9" s="8" customFormat="1" ht="13.5" customHeight="1">
      <c r="B3" s="22"/>
      <c r="C3" s="51" t="s">
        <v>28</v>
      </c>
      <c r="D3" s="51"/>
      <c r="E3" s="51"/>
      <c r="F3" s="51"/>
      <c r="G3" s="51"/>
      <c r="H3" s="22"/>
      <c r="I3" s="22"/>
    </row>
    <row r="4" spans="2:9" ht="13.5" customHeight="1">
      <c r="B4" s="22"/>
      <c r="C4" s="51" t="s">
        <v>0</v>
      </c>
      <c r="D4" s="51"/>
      <c r="E4" s="51"/>
      <c r="F4" s="51"/>
      <c r="G4" s="51"/>
      <c r="H4" s="22"/>
      <c r="I4" s="22"/>
    </row>
    <row r="5" spans="2:9" ht="13.5" customHeight="1">
      <c r="B5" s="22"/>
      <c r="C5" s="51" t="s">
        <v>1</v>
      </c>
      <c r="D5" s="51"/>
      <c r="E5" s="51"/>
      <c r="F5" s="51"/>
      <c r="G5" s="51"/>
      <c r="H5" s="22"/>
      <c r="I5" s="22"/>
    </row>
    <row r="6" spans="2:9" ht="13.5" customHeight="1">
      <c r="B6" s="22"/>
      <c r="C6" s="51" t="s">
        <v>2</v>
      </c>
      <c r="D6" s="51"/>
      <c r="E6" s="51"/>
      <c r="F6" s="51"/>
      <c r="G6" s="51"/>
      <c r="H6" s="22"/>
      <c r="I6" s="22"/>
    </row>
    <row r="7" spans="1:9" s="8" customFormat="1" ht="3" customHeight="1">
      <c r="A7" s="24"/>
      <c r="B7" s="9"/>
      <c r="C7" s="57"/>
      <c r="D7" s="57"/>
      <c r="E7" s="57"/>
      <c r="F7" s="57"/>
      <c r="G7" s="57"/>
      <c r="H7" s="57"/>
      <c r="I7" s="57"/>
    </row>
    <row r="8" spans="1:9" ht="19.5" customHeight="1">
      <c r="A8" s="24"/>
      <c r="B8" s="9" t="s">
        <v>5</v>
      </c>
      <c r="C8" s="50" t="s">
        <v>36</v>
      </c>
      <c r="D8" s="50"/>
      <c r="E8" s="50"/>
      <c r="F8" s="50"/>
      <c r="G8" s="50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58" t="s">
        <v>35</v>
      </c>
      <c r="C11" s="58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59" t="s">
        <v>12</v>
      </c>
      <c r="C14" s="59"/>
      <c r="D14" s="36">
        <v>5961049488</v>
      </c>
      <c r="E14" s="36">
        <v>-5579220960</v>
      </c>
      <c r="F14" s="36">
        <v>-2309498</v>
      </c>
      <c r="G14" s="36">
        <v>0</v>
      </c>
      <c r="H14" s="37">
        <f>SUM(D14:G14)</f>
        <v>379519030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60" t="s">
        <v>13</v>
      </c>
      <c r="C16" s="60"/>
      <c r="D16" s="40">
        <f>SUM(D17:D19)</f>
        <v>160320</v>
      </c>
      <c r="E16" s="40">
        <f>SUM(E17:E19)</f>
        <v>-2309498</v>
      </c>
      <c r="F16" s="40">
        <f>SUM(F17:F19)</f>
        <v>2309498</v>
      </c>
      <c r="G16" s="40">
        <f>SUM(G17:G19)</f>
        <v>0</v>
      </c>
      <c r="H16" s="40">
        <f>SUM(D16:G16)</f>
        <v>160320</v>
      </c>
      <c r="I16" s="34"/>
    </row>
    <row r="17" spans="1:9" ht="13.5">
      <c r="A17" s="30"/>
      <c r="B17" s="53" t="s">
        <v>14</v>
      </c>
      <c r="C17" s="53"/>
      <c r="D17" s="41">
        <v>0</v>
      </c>
      <c r="E17" s="41">
        <v>-2309498</v>
      </c>
      <c r="F17" s="41">
        <v>2309498</v>
      </c>
      <c r="G17" s="41">
        <v>0</v>
      </c>
      <c r="H17" s="39">
        <f aca="true" t="shared" si="0" ref="H17:H25">SUM(D17:G17)</f>
        <v>0</v>
      </c>
      <c r="I17" s="34"/>
    </row>
    <row r="18" spans="1:9" ht="13.5">
      <c r="A18" s="30"/>
      <c r="B18" s="53" t="s">
        <v>15</v>
      </c>
      <c r="C18" s="53"/>
      <c r="D18" s="41">
        <v>160320</v>
      </c>
      <c r="E18" s="41">
        <v>0</v>
      </c>
      <c r="F18" s="41">
        <v>0</v>
      </c>
      <c r="G18" s="41">
        <v>0</v>
      </c>
      <c r="H18" s="39">
        <f t="shared" si="0"/>
        <v>160320</v>
      </c>
      <c r="I18" s="34"/>
    </row>
    <row r="19" spans="1:9" ht="13.5">
      <c r="A19" s="30"/>
      <c r="B19" s="53" t="s">
        <v>16</v>
      </c>
      <c r="C19" s="53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60" t="s">
        <v>17</v>
      </c>
      <c r="C21" s="60"/>
      <c r="D21" s="40">
        <f>SUM(D22:D25)</f>
        <v>2705419</v>
      </c>
      <c r="E21" s="40">
        <f>SUM(E22:E25)</f>
        <v>0</v>
      </c>
      <c r="F21" s="40">
        <f>SUM(F22:F25)</f>
        <v>0</v>
      </c>
      <c r="G21" s="40">
        <f>SUM(G22:G25)</f>
        <v>0</v>
      </c>
      <c r="H21" s="40">
        <f t="shared" si="0"/>
        <v>2705419</v>
      </c>
      <c r="I21" s="34"/>
    </row>
    <row r="22" spans="1:9" ht="13.5">
      <c r="A22" s="30"/>
      <c r="B22" s="53" t="s">
        <v>18</v>
      </c>
      <c r="C22" s="53"/>
      <c r="D22" s="41">
        <v>0</v>
      </c>
      <c r="E22" s="41">
        <v>0</v>
      </c>
      <c r="F22" s="41">
        <v>0</v>
      </c>
      <c r="G22" s="41">
        <v>0</v>
      </c>
      <c r="H22" s="39">
        <f t="shared" si="0"/>
        <v>0</v>
      </c>
      <c r="I22" s="34"/>
    </row>
    <row r="23" spans="1:9" ht="13.5">
      <c r="A23" s="30"/>
      <c r="B23" s="53" t="s">
        <v>19</v>
      </c>
      <c r="C23" s="53"/>
      <c r="D23" s="41">
        <v>0</v>
      </c>
      <c r="E23" s="41">
        <v>0</v>
      </c>
      <c r="F23" s="41">
        <v>0</v>
      </c>
      <c r="G23" s="41">
        <v>0</v>
      </c>
      <c r="H23" s="39">
        <f t="shared" si="0"/>
        <v>0</v>
      </c>
      <c r="I23" s="34"/>
    </row>
    <row r="24" spans="1:9" ht="13.5">
      <c r="A24" s="30"/>
      <c r="B24" s="53" t="s">
        <v>20</v>
      </c>
      <c r="C24" s="53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3" t="s">
        <v>21</v>
      </c>
      <c r="C25" s="53"/>
      <c r="D25" s="41">
        <v>2705419</v>
      </c>
      <c r="E25" s="41">
        <v>0</v>
      </c>
      <c r="F25" s="41">
        <v>0</v>
      </c>
      <c r="G25" s="41">
        <v>0</v>
      </c>
      <c r="H25" s="39">
        <f t="shared" si="0"/>
        <v>2705419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1" t="s">
        <v>33</v>
      </c>
      <c r="C27" s="61"/>
      <c r="D27" s="42">
        <f>D14+D16+D21</f>
        <v>5963915227</v>
      </c>
      <c r="E27" s="42">
        <f>E14+E16+E21</f>
        <v>-5581530458</v>
      </c>
      <c r="F27" s="42">
        <f>F14+F16+F21</f>
        <v>0</v>
      </c>
      <c r="G27" s="42">
        <f>G14+G16+G21</f>
        <v>0</v>
      </c>
      <c r="H27" s="42">
        <f>SUM(D27:G27)</f>
        <v>382384769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60" t="s">
        <v>23</v>
      </c>
      <c r="C29" s="60"/>
      <c r="D29" s="40">
        <f>SUM(D30:D32)</f>
        <v>0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0</v>
      </c>
      <c r="I29" s="34"/>
    </row>
    <row r="30" spans="1:9" ht="13.5">
      <c r="A30" s="30"/>
      <c r="B30" s="53" t="s">
        <v>24</v>
      </c>
      <c r="C30" s="53"/>
      <c r="D30" s="41">
        <v>0</v>
      </c>
      <c r="E30" s="41">
        <v>0</v>
      </c>
      <c r="F30" s="41">
        <v>0</v>
      </c>
      <c r="G30" s="41">
        <v>0</v>
      </c>
      <c r="H30" s="39">
        <f>SUM(D30:G30)</f>
        <v>0</v>
      </c>
      <c r="I30" s="34"/>
    </row>
    <row r="31" spans="1:9" ht="13.5">
      <c r="A31" s="30"/>
      <c r="B31" s="53" t="s">
        <v>15</v>
      </c>
      <c r="C31" s="53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3" t="s">
        <v>16</v>
      </c>
      <c r="C32" s="53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60" t="s">
        <v>17</v>
      </c>
      <c r="C34" s="60"/>
      <c r="D34" s="40">
        <f>SUM(D35:D38)</f>
        <v>0</v>
      </c>
      <c r="E34" s="40">
        <f>SUM(E35:E38)</f>
        <v>0</v>
      </c>
      <c r="F34" s="40">
        <f>SUM(F35:F38)</f>
        <v>-50262330</v>
      </c>
      <c r="G34" s="40">
        <f>SUM(G35:G38)</f>
        <v>0</v>
      </c>
      <c r="H34" s="40">
        <f>SUM(D34:G34)</f>
        <v>-50262330</v>
      </c>
      <c r="I34" s="34"/>
    </row>
    <row r="35" spans="1:9" ht="13.5">
      <c r="A35" s="30"/>
      <c r="B35" s="53" t="s">
        <v>18</v>
      </c>
      <c r="C35" s="53"/>
      <c r="D35" s="41">
        <v>0</v>
      </c>
      <c r="E35" s="41">
        <v>0</v>
      </c>
      <c r="F35" s="41">
        <v>-50262330</v>
      </c>
      <c r="G35" s="41">
        <v>0</v>
      </c>
      <c r="H35" s="39">
        <f>SUM(D35:G35)</f>
        <v>-50262330</v>
      </c>
      <c r="I35" s="34"/>
    </row>
    <row r="36" spans="1:9" ht="13.5">
      <c r="A36" s="30"/>
      <c r="B36" s="53" t="s">
        <v>19</v>
      </c>
      <c r="C36" s="53"/>
      <c r="D36" s="41">
        <v>0</v>
      </c>
      <c r="E36" s="41">
        <v>0</v>
      </c>
      <c r="F36" s="41">
        <v>0</v>
      </c>
      <c r="G36" s="41">
        <v>0</v>
      </c>
      <c r="H36" s="39">
        <f>SUM(D36:G36)</f>
        <v>0</v>
      </c>
      <c r="I36" s="34"/>
    </row>
    <row r="37" spans="1:9" ht="13.5">
      <c r="A37" s="30"/>
      <c r="B37" s="53" t="s">
        <v>20</v>
      </c>
      <c r="C37" s="53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3" t="s">
        <v>21</v>
      </c>
      <c r="C38" s="53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4" t="s">
        <v>25</v>
      </c>
      <c r="C40" s="54"/>
      <c r="D40" s="44">
        <f>D27+D29+D34</f>
        <v>5963915227</v>
      </c>
      <c r="E40" s="44">
        <f>E27+E29+E34</f>
        <v>-5581530458</v>
      </c>
      <c r="F40" s="44">
        <f>F27+F29+F34</f>
        <v>-50262330</v>
      </c>
      <c r="G40" s="44">
        <f>G27+G29+G34</f>
        <v>0</v>
      </c>
      <c r="H40" s="44">
        <f>SUM(D40:G40)</f>
        <v>332122439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2" t="s">
        <v>34</v>
      </c>
      <c r="C43" s="52"/>
      <c r="D43" s="52"/>
      <c r="E43" s="52"/>
      <c r="F43" s="52"/>
      <c r="G43" s="52"/>
      <c r="H43" s="52"/>
      <c r="I43" s="52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2" t="s">
        <v>38</v>
      </c>
      <c r="D45" s="62"/>
      <c r="E45" s="12"/>
      <c r="F45" s="8"/>
      <c r="G45" s="62" t="s">
        <v>37</v>
      </c>
      <c r="H45" s="62"/>
      <c r="I45" s="12"/>
      <c r="J45" s="12"/>
    </row>
    <row r="46" spans="1:10" ht="13.5" customHeight="1">
      <c r="A46" s="8"/>
      <c r="B46" s="14"/>
      <c r="C46" s="63"/>
      <c r="D46" s="63"/>
      <c r="E46" s="12"/>
      <c r="F46" s="12"/>
      <c r="G46" s="63"/>
      <c r="H46" s="63"/>
      <c r="I46" s="15"/>
      <c r="J46" s="12"/>
    </row>
    <row r="47" spans="1:10" ht="13.5" customHeight="1">
      <c r="A47" s="8"/>
      <c r="B47" s="16"/>
      <c r="C47" s="64" t="s">
        <v>39</v>
      </c>
      <c r="D47" s="64"/>
      <c r="E47" s="17"/>
      <c r="F47" s="17"/>
      <c r="G47" s="65" t="s">
        <v>40</v>
      </c>
      <c r="H47" s="65"/>
      <c r="I47" s="15"/>
      <c r="J47" s="12"/>
    </row>
  </sheetData>
  <sheetProtection password="C4FF" sheet="1" objects="1" scenarios="1" formatCells="0" selectLockedCells="1"/>
  <mergeCells count="38">
    <mergeCell ref="G45:H45"/>
    <mergeCell ref="C45:D45"/>
    <mergeCell ref="C46:D46"/>
    <mergeCell ref="G46:H46"/>
    <mergeCell ref="C47:D47"/>
    <mergeCell ref="G47:H47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C8:G8"/>
    <mergeCell ref="C3:G3"/>
    <mergeCell ref="C4:G4"/>
    <mergeCell ref="C5:G5"/>
    <mergeCell ref="C6:G6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66" t="s">
        <v>3</v>
      </c>
      <c r="C2" s="66"/>
      <c r="D2" s="66"/>
      <c r="E2" s="5">
        <f>EVHP!C7</f>
        <v>0</v>
      </c>
    </row>
    <row r="3" spans="2:5" ht="57">
      <c r="B3" s="66" t="s">
        <v>5</v>
      </c>
      <c r="C3" s="66"/>
      <c r="D3" s="66"/>
      <c r="E3" s="5" t="str">
        <f>EVHP!C8</f>
        <v>LOTERÍA NACIONAL PARA LA ASISTENCIA PUBLICA</v>
      </c>
    </row>
    <row r="4" spans="2:5" ht="15">
      <c r="B4" s="66" t="s">
        <v>4</v>
      </c>
      <c r="C4" s="66"/>
      <c r="D4" s="66"/>
      <c r="E4" s="5">
        <f>EVHP!H8</f>
        <v>0</v>
      </c>
    </row>
    <row r="5" spans="2:5" ht="15" customHeight="1">
      <c r="B5" s="73" t="s">
        <v>29</v>
      </c>
      <c r="C5" s="73"/>
      <c r="D5" s="73"/>
      <c r="E5" s="5" t="s">
        <v>30</v>
      </c>
    </row>
    <row r="6" spans="2:5" ht="34.5" customHeight="1">
      <c r="B6" s="70" t="s">
        <v>7</v>
      </c>
      <c r="C6" s="67" t="s">
        <v>12</v>
      </c>
      <c r="D6" s="67"/>
      <c r="E6" s="2">
        <f>EVHP!D14</f>
        <v>5961049488</v>
      </c>
    </row>
    <row r="7" spans="2:5" ht="31.5" customHeight="1">
      <c r="B7" s="70"/>
      <c r="C7" s="68" t="s">
        <v>13</v>
      </c>
      <c r="D7" s="68"/>
      <c r="E7" s="2">
        <f>EVHP!D16</f>
        <v>160320</v>
      </c>
    </row>
    <row r="8" spans="2:5" ht="15">
      <c r="B8" s="70"/>
      <c r="C8" s="69" t="s">
        <v>14</v>
      </c>
      <c r="D8" s="69"/>
      <c r="E8" s="3">
        <f>EVHP!D17</f>
        <v>0</v>
      </c>
    </row>
    <row r="9" spans="2:5" ht="15">
      <c r="B9" s="70"/>
      <c r="C9" s="69" t="s">
        <v>15</v>
      </c>
      <c r="D9" s="69"/>
      <c r="E9" s="3">
        <f>EVHP!D18</f>
        <v>160320</v>
      </c>
    </row>
    <row r="10" spans="2:5" ht="29.25" customHeight="1">
      <c r="B10" s="70"/>
      <c r="C10" s="69" t="s">
        <v>16</v>
      </c>
      <c r="D10" s="69"/>
      <c r="E10" s="3">
        <f>EVHP!D19</f>
        <v>0</v>
      </c>
    </row>
    <row r="11" spans="2:5" ht="24.75" customHeight="1">
      <c r="B11" s="70"/>
      <c r="C11" s="68" t="s">
        <v>17</v>
      </c>
      <c r="D11" s="68"/>
      <c r="E11" s="2">
        <f>EVHP!D21</f>
        <v>2705419</v>
      </c>
    </row>
    <row r="12" spans="2:5" ht="27" customHeight="1">
      <c r="B12" s="70"/>
      <c r="C12" s="69" t="s">
        <v>18</v>
      </c>
      <c r="D12" s="69"/>
      <c r="E12" s="3">
        <f>EVHP!D22</f>
        <v>0</v>
      </c>
    </row>
    <row r="13" spans="2:5" ht="33" customHeight="1">
      <c r="B13" s="70"/>
      <c r="C13" s="69" t="s">
        <v>19</v>
      </c>
      <c r="D13" s="69"/>
      <c r="E13" s="3">
        <f>EVHP!D23</f>
        <v>0</v>
      </c>
    </row>
    <row r="14" spans="2:5" ht="15">
      <c r="B14" s="70"/>
      <c r="C14" s="69" t="s">
        <v>20</v>
      </c>
      <c r="D14" s="69"/>
      <c r="E14" s="3">
        <f>EVHP!D24</f>
        <v>0</v>
      </c>
    </row>
    <row r="15" spans="2:5" ht="15">
      <c r="B15" s="70"/>
      <c r="C15" s="69" t="s">
        <v>21</v>
      </c>
      <c r="D15" s="69"/>
      <c r="E15" s="3">
        <f>EVHP!D25</f>
        <v>2705419</v>
      </c>
    </row>
    <row r="16" spans="2:5" ht="30" customHeight="1" thickBot="1">
      <c r="B16" s="70"/>
      <c r="C16" s="72" t="s">
        <v>33</v>
      </c>
      <c r="D16" s="72"/>
      <c r="E16" s="4">
        <f>EVHP!D27</f>
        <v>5963915227</v>
      </c>
    </row>
    <row r="17" spans="2:5" ht="34.5" customHeight="1">
      <c r="B17" s="70"/>
      <c r="C17" s="68" t="s">
        <v>23</v>
      </c>
      <c r="D17" s="68"/>
      <c r="E17" s="2">
        <f>EVHP!D29</f>
        <v>0</v>
      </c>
    </row>
    <row r="18" spans="2:5" ht="15">
      <c r="B18" s="70"/>
      <c r="C18" s="69" t="s">
        <v>24</v>
      </c>
      <c r="D18" s="69"/>
      <c r="E18" s="3">
        <f>EVHP!D30</f>
        <v>0</v>
      </c>
    </row>
    <row r="19" spans="2:5" ht="15">
      <c r="B19" s="70"/>
      <c r="C19" s="69" t="s">
        <v>15</v>
      </c>
      <c r="D19" s="69"/>
      <c r="E19" s="3">
        <f>EVHP!D31</f>
        <v>0</v>
      </c>
    </row>
    <row r="20" spans="2:5" ht="32.25" customHeight="1">
      <c r="B20" s="70"/>
      <c r="C20" s="69" t="s">
        <v>16</v>
      </c>
      <c r="D20" s="69"/>
      <c r="E20" s="3">
        <f>EVHP!D32</f>
        <v>0</v>
      </c>
    </row>
    <row r="21" spans="2:5" ht="31.5" customHeight="1">
      <c r="B21" s="70"/>
      <c r="C21" s="68" t="s">
        <v>17</v>
      </c>
      <c r="D21" s="68"/>
      <c r="E21" s="2">
        <f>EVHP!D34</f>
        <v>0</v>
      </c>
    </row>
    <row r="22" spans="2:5" ht="28.5" customHeight="1">
      <c r="B22" s="70"/>
      <c r="C22" s="69" t="s">
        <v>18</v>
      </c>
      <c r="D22" s="69"/>
      <c r="E22" s="3">
        <f>EVHP!D35</f>
        <v>0</v>
      </c>
    </row>
    <row r="23" spans="2:5" ht="28.5" customHeight="1">
      <c r="B23" s="70"/>
      <c r="C23" s="69" t="s">
        <v>19</v>
      </c>
      <c r="D23" s="69"/>
      <c r="E23" s="3">
        <f>EVHP!D36</f>
        <v>0</v>
      </c>
    </row>
    <row r="24" spans="2:5" ht="15">
      <c r="B24" s="70"/>
      <c r="C24" s="69" t="s">
        <v>20</v>
      </c>
      <c r="D24" s="69"/>
      <c r="E24" s="3">
        <f>EVHP!D37</f>
        <v>0</v>
      </c>
    </row>
    <row r="25" spans="2:5" ht="15">
      <c r="B25" s="70"/>
      <c r="C25" s="69" t="s">
        <v>21</v>
      </c>
      <c r="D25" s="69"/>
      <c r="E25" s="3">
        <f>EVHP!D38</f>
        <v>0</v>
      </c>
    </row>
    <row r="26" spans="2:5" ht="15.75" thickBot="1">
      <c r="B26" s="70"/>
      <c r="C26" s="72" t="s">
        <v>25</v>
      </c>
      <c r="D26" s="72"/>
      <c r="E26" s="4">
        <f>E16+E17+E21</f>
        <v>5963915227</v>
      </c>
    </row>
    <row r="27" spans="2:5" ht="15">
      <c r="B27" s="74" t="s">
        <v>8</v>
      </c>
      <c r="C27" s="67" t="s">
        <v>12</v>
      </c>
      <c r="D27" s="67"/>
      <c r="E27" s="2">
        <f>EVHP!E14</f>
        <v>-5579220960</v>
      </c>
    </row>
    <row r="28" spans="2:5" ht="15">
      <c r="B28" s="74"/>
      <c r="C28" s="68" t="s">
        <v>13</v>
      </c>
      <c r="D28" s="68"/>
      <c r="E28" s="2">
        <f>EVHP!E16</f>
        <v>-2309498</v>
      </c>
    </row>
    <row r="29" spans="2:5" ht="15">
      <c r="B29" s="74"/>
      <c r="C29" s="69" t="s">
        <v>14</v>
      </c>
      <c r="D29" s="69"/>
      <c r="E29" s="3">
        <f>EVHP!E17</f>
        <v>-2309498</v>
      </c>
    </row>
    <row r="30" spans="2:5" ht="15">
      <c r="B30" s="74"/>
      <c r="C30" s="69" t="s">
        <v>15</v>
      </c>
      <c r="D30" s="69"/>
      <c r="E30" s="3">
        <f>EVHP!E18</f>
        <v>0</v>
      </c>
    </row>
    <row r="31" spans="2:5" ht="15">
      <c r="B31" s="74"/>
      <c r="C31" s="69" t="s">
        <v>16</v>
      </c>
      <c r="D31" s="69"/>
      <c r="E31" s="3">
        <f>EVHP!E19</f>
        <v>0</v>
      </c>
    </row>
    <row r="32" spans="2:5" ht="15">
      <c r="B32" s="74"/>
      <c r="C32" s="68" t="s">
        <v>17</v>
      </c>
      <c r="D32" s="68"/>
      <c r="E32" s="2">
        <f>EVHP!E21</f>
        <v>0</v>
      </c>
    </row>
    <row r="33" spans="2:5" ht="15">
      <c r="B33" s="74"/>
      <c r="C33" s="69" t="s">
        <v>18</v>
      </c>
      <c r="D33" s="69"/>
      <c r="E33" s="3">
        <f>EVHP!E22</f>
        <v>0</v>
      </c>
    </row>
    <row r="34" spans="2:5" ht="15">
      <c r="B34" s="74"/>
      <c r="C34" s="69" t="s">
        <v>19</v>
      </c>
      <c r="D34" s="69"/>
      <c r="E34" s="3">
        <f>EVHP!E23</f>
        <v>0</v>
      </c>
    </row>
    <row r="35" spans="2:5" ht="15">
      <c r="B35" s="74"/>
      <c r="C35" s="69" t="s">
        <v>20</v>
      </c>
      <c r="D35" s="69"/>
      <c r="E35" s="3">
        <f>EVHP!E24</f>
        <v>0</v>
      </c>
    </row>
    <row r="36" spans="2:5" ht="15">
      <c r="B36" s="74"/>
      <c r="C36" s="69" t="s">
        <v>21</v>
      </c>
      <c r="D36" s="69"/>
      <c r="E36" s="3">
        <f>EVHP!E25</f>
        <v>0</v>
      </c>
    </row>
    <row r="37" spans="2:5" ht="15.75" thickBot="1">
      <c r="B37" s="74"/>
      <c r="C37" s="72" t="s">
        <v>22</v>
      </c>
      <c r="D37" s="72"/>
      <c r="E37" s="4">
        <f>E27+E28+E32</f>
        <v>-5581530458</v>
      </c>
    </row>
    <row r="38" spans="2:5" ht="15">
      <c r="B38" s="74"/>
      <c r="C38" s="68" t="s">
        <v>23</v>
      </c>
      <c r="D38" s="68"/>
      <c r="E38" s="2">
        <f>SUM(E39:E41)</f>
        <v>0</v>
      </c>
    </row>
    <row r="39" spans="2:5" ht="15">
      <c r="B39" s="74"/>
      <c r="C39" s="69" t="s">
        <v>24</v>
      </c>
      <c r="D39" s="69"/>
      <c r="E39" s="3">
        <f>EVHP!E30</f>
        <v>0</v>
      </c>
    </row>
    <row r="40" spans="2:5" ht="15">
      <c r="B40" s="74"/>
      <c r="C40" s="69" t="s">
        <v>15</v>
      </c>
      <c r="D40" s="69"/>
      <c r="E40" s="3">
        <f>EVHP!E31</f>
        <v>0</v>
      </c>
    </row>
    <row r="41" spans="2:5" ht="15">
      <c r="B41" s="74"/>
      <c r="C41" s="69" t="s">
        <v>16</v>
      </c>
      <c r="D41" s="69"/>
      <c r="E41" s="3">
        <f>EVHP!E32</f>
        <v>0</v>
      </c>
    </row>
    <row r="42" spans="2:5" ht="15">
      <c r="B42" s="74"/>
      <c r="C42" s="68" t="s">
        <v>17</v>
      </c>
      <c r="D42" s="68"/>
      <c r="E42" s="2">
        <f>EVHP!E34</f>
        <v>0</v>
      </c>
    </row>
    <row r="43" spans="2:5" ht="15">
      <c r="B43" s="74"/>
      <c r="C43" s="69" t="s">
        <v>18</v>
      </c>
      <c r="D43" s="69"/>
      <c r="E43" s="3">
        <f>EVHP!E35</f>
        <v>0</v>
      </c>
    </row>
    <row r="44" spans="2:5" ht="15">
      <c r="B44" s="74"/>
      <c r="C44" s="69" t="s">
        <v>19</v>
      </c>
      <c r="D44" s="69"/>
      <c r="E44" s="3">
        <f>EVHP!E36</f>
        <v>0</v>
      </c>
    </row>
    <row r="45" spans="2:5" ht="15">
      <c r="B45" s="74"/>
      <c r="C45" s="69" t="s">
        <v>20</v>
      </c>
      <c r="D45" s="69"/>
      <c r="E45" s="3">
        <f>EVHP!E37</f>
        <v>0</v>
      </c>
    </row>
    <row r="46" spans="2:5" ht="15">
      <c r="B46" s="74"/>
      <c r="C46" s="69" t="s">
        <v>21</v>
      </c>
      <c r="D46" s="69"/>
      <c r="E46" s="3">
        <f>EVHP!E38</f>
        <v>0</v>
      </c>
    </row>
    <row r="47" spans="2:5" ht="15.75" thickBot="1">
      <c r="B47" s="74"/>
      <c r="C47" s="72" t="s">
        <v>25</v>
      </c>
      <c r="D47" s="72"/>
      <c r="E47" s="4">
        <f>E37+E38+E42</f>
        <v>-5581530458</v>
      </c>
    </row>
    <row r="48" spans="2:5" ht="15">
      <c r="B48" s="74" t="s">
        <v>9</v>
      </c>
      <c r="C48" s="67" t="s">
        <v>12</v>
      </c>
      <c r="D48" s="67"/>
      <c r="E48" s="2">
        <f>EVHP!F14</f>
        <v>-2309498</v>
      </c>
    </row>
    <row r="49" spans="2:5" ht="15">
      <c r="B49" s="74"/>
      <c r="C49" s="68" t="s">
        <v>13</v>
      </c>
      <c r="D49" s="68"/>
      <c r="E49" s="2">
        <f>EVHP!F16</f>
        <v>2309498</v>
      </c>
    </row>
    <row r="50" spans="2:5" ht="15">
      <c r="B50" s="74"/>
      <c r="C50" s="69" t="s">
        <v>14</v>
      </c>
      <c r="D50" s="69"/>
      <c r="E50" s="3">
        <f>EVHP!F17</f>
        <v>2309498</v>
      </c>
    </row>
    <row r="51" spans="2:5" ht="15">
      <c r="B51" s="74"/>
      <c r="C51" s="69" t="s">
        <v>15</v>
      </c>
      <c r="D51" s="69"/>
      <c r="E51" s="3">
        <f>EVHP!F18</f>
        <v>0</v>
      </c>
    </row>
    <row r="52" spans="2:5" ht="15">
      <c r="B52" s="74"/>
      <c r="C52" s="69" t="s">
        <v>16</v>
      </c>
      <c r="D52" s="69"/>
      <c r="E52" s="3">
        <f>EVHP!F19</f>
        <v>0</v>
      </c>
    </row>
    <row r="53" spans="2:5" ht="15">
      <c r="B53" s="74"/>
      <c r="C53" s="68" t="s">
        <v>17</v>
      </c>
      <c r="D53" s="68"/>
      <c r="E53" s="2">
        <f>EVHP!F21</f>
        <v>0</v>
      </c>
    </row>
    <row r="54" spans="2:5" ht="15">
      <c r="B54" s="74"/>
      <c r="C54" s="69" t="s">
        <v>18</v>
      </c>
      <c r="D54" s="69"/>
      <c r="E54" s="3">
        <f>EVHP!F22</f>
        <v>0</v>
      </c>
    </row>
    <row r="55" spans="2:5" ht="15">
      <c r="B55" s="74"/>
      <c r="C55" s="69" t="s">
        <v>19</v>
      </c>
      <c r="D55" s="69"/>
      <c r="E55" s="3">
        <f>EVHP!F23</f>
        <v>0</v>
      </c>
    </row>
    <row r="56" spans="2:5" ht="15">
      <c r="B56" s="74"/>
      <c r="C56" s="69" t="s">
        <v>20</v>
      </c>
      <c r="D56" s="69"/>
      <c r="E56" s="3">
        <f>EVHP!F24</f>
        <v>0</v>
      </c>
    </row>
    <row r="57" spans="2:5" ht="15">
      <c r="B57" s="74"/>
      <c r="C57" s="69" t="s">
        <v>21</v>
      </c>
      <c r="D57" s="69"/>
      <c r="E57" s="3">
        <f>EVHP!F25</f>
        <v>0</v>
      </c>
    </row>
    <row r="58" spans="2:5" ht="15.75" thickBot="1">
      <c r="B58" s="74"/>
      <c r="C58" s="72" t="s">
        <v>22</v>
      </c>
      <c r="D58" s="72"/>
      <c r="E58" s="4">
        <f>E48+E49+E53</f>
        <v>0</v>
      </c>
    </row>
    <row r="59" spans="2:5" ht="15">
      <c r="B59" s="74"/>
      <c r="C59" s="68" t="s">
        <v>23</v>
      </c>
      <c r="D59" s="68"/>
      <c r="E59" s="2">
        <f>SUM(E60:E62)</f>
        <v>0</v>
      </c>
    </row>
    <row r="60" spans="2:5" ht="15">
      <c r="B60" s="74"/>
      <c r="C60" s="69" t="s">
        <v>24</v>
      </c>
      <c r="D60" s="69"/>
      <c r="E60" s="3">
        <f>EVHP!F30</f>
        <v>0</v>
      </c>
    </row>
    <row r="61" spans="2:5" ht="15">
      <c r="B61" s="74"/>
      <c r="C61" s="69" t="s">
        <v>15</v>
      </c>
      <c r="D61" s="69"/>
      <c r="E61" s="3">
        <f>EVHP!F31</f>
        <v>0</v>
      </c>
    </row>
    <row r="62" spans="2:5" ht="15">
      <c r="B62" s="74"/>
      <c r="C62" s="69" t="s">
        <v>16</v>
      </c>
      <c r="D62" s="69"/>
      <c r="E62" s="3">
        <f>EVHP!F32</f>
        <v>0</v>
      </c>
    </row>
    <row r="63" spans="2:5" ht="15">
      <c r="B63" s="74"/>
      <c r="C63" s="68" t="s">
        <v>17</v>
      </c>
      <c r="D63" s="68"/>
      <c r="E63" s="2">
        <f>EVHP!F34</f>
        <v>-50262330</v>
      </c>
    </row>
    <row r="64" spans="2:5" ht="15">
      <c r="B64" s="74"/>
      <c r="C64" s="69" t="s">
        <v>18</v>
      </c>
      <c r="D64" s="69"/>
      <c r="E64" s="3">
        <f>EVHP!F35</f>
        <v>-50262330</v>
      </c>
    </row>
    <row r="65" spans="2:5" ht="15">
      <c r="B65" s="74"/>
      <c r="C65" s="69" t="s">
        <v>19</v>
      </c>
      <c r="D65" s="69"/>
      <c r="E65" s="3">
        <f>EVHP!F36</f>
        <v>0</v>
      </c>
    </row>
    <row r="66" spans="2:5" ht="15">
      <c r="B66" s="74"/>
      <c r="C66" s="69" t="s">
        <v>20</v>
      </c>
      <c r="D66" s="69"/>
      <c r="E66" s="3">
        <f>EVHP!F37</f>
        <v>0</v>
      </c>
    </row>
    <row r="67" spans="2:5" ht="15">
      <c r="B67" s="74"/>
      <c r="C67" s="69" t="s">
        <v>21</v>
      </c>
      <c r="D67" s="69"/>
      <c r="E67" s="3">
        <f>EVHP!F38</f>
        <v>0</v>
      </c>
    </row>
    <row r="68" spans="2:5" ht="15.75" thickBot="1">
      <c r="B68" s="74"/>
      <c r="C68" s="72" t="s">
        <v>25</v>
      </c>
      <c r="D68" s="72"/>
      <c r="E68" s="4">
        <f>E58+E59+E63</f>
        <v>-50262330</v>
      </c>
    </row>
    <row r="69" spans="2:5" ht="36" customHeight="1">
      <c r="B69" s="70" t="s">
        <v>10</v>
      </c>
      <c r="C69" s="67" t="s">
        <v>12</v>
      </c>
      <c r="D69" s="67"/>
      <c r="E69" s="2">
        <f>EVHP!G14</f>
        <v>0</v>
      </c>
    </row>
    <row r="70" spans="2:5" ht="15">
      <c r="B70" s="70"/>
      <c r="C70" s="68" t="s">
        <v>13</v>
      </c>
      <c r="D70" s="68"/>
      <c r="E70" s="2">
        <f>EVHP!G16</f>
        <v>0</v>
      </c>
    </row>
    <row r="71" spans="2:5" ht="15">
      <c r="B71" s="70"/>
      <c r="C71" s="69" t="s">
        <v>14</v>
      </c>
      <c r="D71" s="69"/>
      <c r="E71" s="3">
        <f>EVHP!G17</f>
        <v>0</v>
      </c>
    </row>
    <row r="72" spans="2:5" ht="15">
      <c r="B72" s="70"/>
      <c r="C72" s="69" t="s">
        <v>15</v>
      </c>
      <c r="D72" s="69"/>
      <c r="E72" s="3">
        <f>EVHP!G18</f>
        <v>0</v>
      </c>
    </row>
    <row r="73" spans="2:5" ht="15">
      <c r="B73" s="70"/>
      <c r="C73" s="69" t="s">
        <v>16</v>
      </c>
      <c r="D73" s="69"/>
      <c r="E73" s="3">
        <f>EVHP!G19</f>
        <v>0</v>
      </c>
    </row>
    <row r="74" spans="2:5" ht="15">
      <c r="B74" s="70"/>
      <c r="C74" s="68" t="s">
        <v>17</v>
      </c>
      <c r="D74" s="68"/>
      <c r="E74" s="2">
        <f>EVHP!G21</f>
        <v>0</v>
      </c>
    </row>
    <row r="75" spans="2:5" ht="15">
      <c r="B75" s="70"/>
      <c r="C75" s="69" t="s">
        <v>18</v>
      </c>
      <c r="D75" s="69"/>
      <c r="E75" s="3">
        <f>EVHP!G22</f>
        <v>0</v>
      </c>
    </row>
    <row r="76" spans="2:5" ht="15">
      <c r="B76" s="70"/>
      <c r="C76" s="69" t="s">
        <v>19</v>
      </c>
      <c r="D76" s="69"/>
      <c r="E76" s="3">
        <f>EVHP!G23</f>
        <v>0</v>
      </c>
    </row>
    <row r="77" spans="2:5" ht="15">
      <c r="B77" s="70"/>
      <c r="C77" s="69" t="s">
        <v>20</v>
      </c>
      <c r="D77" s="69"/>
      <c r="E77" s="3">
        <f>EVHP!G24</f>
        <v>0</v>
      </c>
    </row>
    <row r="78" spans="2:5" ht="15">
      <c r="B78" s="70"/>
      <c r="C78" s="69" t="s">
        <v>21</v>
      </c>
      <c r="D78" s="69"/>
      <c r="E78" s="3">
        <f>EVHP!G25</f>
        <v>0</v>
      </c>
    </row>
    <row r="79" spans="2:5" ht="15.75" thickBot="1">
      <c r="B79" s="70"/>
      <c r="C79" s="72" t="s">
        <v>22</v>
      </c>
      <c r="D79" s="72"/>
      <c r="E79" s="4">
        <f>E69+E70+E74</f>
        <v>0</v>
      </c>
    </row>
    <row r="80" spans="2:5" ht="15">
      <c r="B80" s="70"/>
      <c r="C80" s="68" t="s">
        <v>23</v>
      </c>
      <c r="D80" s="68"/>
      <c r="E80" s="2">
        <f>SUM(E81:E83)</f>
        <v>0</v>
      </c>
    </row>
    <row r="81" spans="2:5" ht="15">
      <c r="B81" s="70"/>
      <c r="C81" s="69" t="s">
        <v>24</v>
      </c>
      <c r="D81" s="69"/>
      <c r="E81" s="3">
        <f>EVHP!G30</f>
        <v>0</v>
      </c>
    </row>
    <row r="82" spans="2:5" ht="15">
      <c r="B82" s="70"/>
      <c r="C82" s="69" t="s">
        <v>15</v>
      </c>
      <c r="D82" s="69"/>
      <c r="E82" s="3">
        <f>EVHP!G31</f>
        <v>0</v>
      </c>
    </row>
    <row r="83" spans="2:5" ht="15">
      <c r="B83" s="70"/>
      <c r="C83" s="69" t="s">
        <v>16</v>
      </c>
      <c r="D83" s="69"/>
      <c r="E83" s="3">
        <f>EVHP!G32</f>
        <v>0</v>
      </c>
    </row>
    <row r="84" spans="2:5" ht="15">
      <c r="B84" s="70"/>
      <c r="C84" s="68" t="s">
        <v>17</v>
      </c>
      <c r="D84" s="68"/>
      <c r="E84" s="2">
        <f>EVHP!G34</f>
        <v>0</v>
      </c>
    </row>
    <row r="85" spans="2:5" ht="15">
      <c r="B85" s="70"/>
      <c r="C85" s="69" t="s">
        <v>18</v>
      </c>
      <c r="D85" s="69"/>
      <c r="E85" s="3">
        <f>EVHP!G35</f>
        <v>0</v>
      </c>
    </row>
    <row r="86" spans="2:5" ht="15">
      <c r="B86" s="70"/>
      <c r="C86" s="69" t="s">
        <v>19</v>
      </c>
      <c r="D86" s="69"/>
      <c r="E86" s="3">
        <f>EVHP!G36</f>
        <v>0</v>
      </c>
    </row>
    <row r="87" spans="2:5" ht="15">
      <c r="B87" s="70"/>
      <c r="C87" s="69" t="s">
        <v>20</v>
      </c>
      <c r="D87" s="69"/>
      <c r="E87" s="3">
        <f>EVHP!G37</f>
        <v>0</v>
      </c>
    </row>
    <row r="88" spans="2:5" ht="15">
      <c r="B88" s="70"/>
      <c r="C88" s="69" t="s">
        <v>21</v>
      </c>
      <c r="D88" s="69"/>
      <c r="E88" s="3">
        <f>EVHP!G38</f>
        <v>0</v>
      </c>
    </row>
    <row r="89" spans="2:5" ht="15.75" thickBot="1">
      <c r="B89" s="70"/>
      <c r="C89" s="72" t="s">
        <v>25</v>
      </c>
      <c r="D89" s="72"/>
      <c r="E89" s="4">
        <f>E79+E80+E84</f>
        <v>0</v>
      </c>
    </row>
    <row r="90" spans="2:5" ht="15">
      <c r="B90" s="70" t="s">
        <v>11</v>
      </c>
      <c r="C90" s="67" t="s">
        <v>12</v>
      </c>
      <c r="D90" s="67"/>
      <c r="E90" s="2">
        <f>EVHP!H14</f>
        <v>379519030</v>
      </c>
    </row>
    <row r="91" spans="2:5" ht="15">
      <c r="B91" s="70"/>
      <c r="C91" s="68" t="s">
        <v>13</v>
      </c>
      <c r="D91" s="68"/>
      <c r="E91" s="2">
        <f>EVHP!H16</f>
        <v>160320</v>
      </c>
    </row>
    <row r="92" spans="2:5" ht="15">
      <c r="B92" s="70"/>
      <c r="C92" s="69" t="s">
        <v>14</v>
      </c>
      <c r="D92" s="69"/>
      <c r="E92" s="3">
        <f>EVHP!H17</f>
        <v>0</v>
      </c>
    </row>
    <row r="93" spans="2:5" ht="15">
      <c r="B93" s="70"/>
      <c r="C93" s="69" t="s">
        <v>15</v>
      </c>
      <c r="D93" s="69"/>
      <c r="E93" s="3">
        <f>EVHP!H18</f>
        <v>160320</v>
      </c>
    </row>
    <row r="94" spans="2:5" ht="15">
      <c r="B94" s="70"/>
      <c r="C94" s="69" t="s">
        <v>16</v>
      </c>
      <c r="D94" s="69"/>
      <c r="E94" s="3">
        <f>EVHP!H19</f>
        <v>0</v>
      </c>
    </row>
    <row r="95" spans="2:5" ht="15">
      <c r="B95" s="70"/>
      <c r="C95" s="68" t="s">
        <v>17</v>
      </c>
      <c r="D95" s="68"/>
      <c r="E95" s="2">
        <f>EVHP!H21</f>
        <v>2705419</v>
      </c>
    </row>
    <row r="96" spans="2:5" ht="15">
      <c r="B96" s="70"/>
      <c r="C96" s="69" t="s">
        <v>18</v>
      </c>
      <c r="D96" s="69"/>
      <c r="E96" s="3">
        <f>EVHP!H22</f>
        <v>0</v>
      </c>
    </row>
    <row r="97" spans="2:5" ht="15">
      <c r="B97" s="70"/>
      <c r="C97" s="69" t="s">
        <v>19</v>
      </c>
      <c r="D97" s="69"/>
      <c r="E97" s="3">
        <f>EVHP!H23</f>
        <v>0</v>
      </c>
    </row>
    <row r="98" spans="2:5" ht="15">
      <c r="B98" s="70"/>
      <c r="C98" s="69" t="s">
        <v>20</v>
      </c>
      <c r="D98" s="69"/>
      <c r="E98" s="3">
        <f>EVHP!H24</f>
        <v>0</v>
      </c>
    </row>
    <row r="99" spans="2:5" ht="15">
      <c r="B99" s="70"/>
      <c r="C99" s="69" t="s">
        <v>21</v>
      </c>
      <c r="D99" s="69"/>
      <c r="E99" s="3">
        <f>EVHP!H25</f>
        <v>2705419</v>
      </c>
    </row>
    <row r="100" spans="2:5" ht="15.75" thickBot="1">
      <c r="B100" s="70"/>
      <c r="C100" s="72" t="s">
        <v>22</v>
      </c>
      <c r="D100" s="72"/>
      <c r="E100" s="4">
        <f>SUM(E16:H16)</f>
        <v>5963915227</v>
      </c>
    </row>
    <row r="101" spans="2:5" ht="15">
      <c r="B101" s="70"/>
      <c r="C101" s="68" t="s">
        <v>23</v>
      </c>
      <c r="D101" s="68"/>
      <c r="E101" s="2">
        <f>SUM(E17:H17)</f>
        <v>0</v>
      </c>
    </row>
    <row r="102" spans="2:5" ht="15">
      <c r="B102" s="70"/>
      <c r="C102" s="69" t="s">
        <v>24</v>
      </c>
      <c r="D102" s="69"/>
      <c r="E102" s="3">
        <f>EVHP!H30</f>
        <v>0</v>
      </c>
    </row>
    <row r="103" spans="2:5" ht="15">
      <c r="B103" s="70"/>
      <c r="C103" s="69" t="s">
        <v>15</v>
      </c>
      <c r="D103" s="69"/>
      <c r="E103" s="3">
        <f>EVHP!H31</f>
        <v>0</v>
      </c>
    </row>
    <row r="104" spans="2:5" ht="15">
      <c r="B104" s="70"/>
      <c r="C104" s="69" t="s">
        <v>16</v>
      </c>
      <c r="D104" s="69"/>
      <c r="E104" s="3">
        <f>EVHP!H32</f>
        <v>0</v>
      </c>
    </row>
    <row r="105" spans="2:5" ht="15">
      <c r="B105" s="70"/>
      <c r="C105" s="68" t="s">
        <v>17</v>
      </c>
      <c r="D105" s="68"/>
      <c r="E105" s="2">
        <f>EVHP!H34</f>
        <v>-50262330</v>
      </c>
    </row>
    <row r="106" spans="2:5" ht="15">
      <c r="B106" s="70"/>
      <c r="C106" s="69" t="s">
        <v>18</v>
      </c>
      <c r="D106" s="69"/>
      <c r="E106" s="3">
        <f>EVHP!H35</f>
        <v>-50262330</v>
      </c>
    </row>
    <row r="107" spans="2:5" ht="15">
      <c r="B107" s="70"/>
      <c r="C107" s="69" t="s">
        <v>19</v>
      </c>
      <c r="D107" s="69"/>
      <c r="E107" s="3">
        <f>EVHP!H36</f>
        <v>0</v>
      </c>
    </row>
    <row r="108" spans="2:5" ht="15">
      <c r="B108" s="70"/>
      <c r="C108" s="69" t="s">
        <v>20</v>
      </c>
      <c r="D108" s="69"/>
      <c r="E108" s="3">
        <f>EVHP!H37</f>
        <v>0</v>
      </c>
    </row>
    <row r="109" spans="2:5" ht="15">
      <c r="B109" s="70"/>
      <c r="C109" s="69" t="s">
        <v>21</v>
      </c>
      <c r="D109" s="69"/>
      <c r="E109" s="3">
        <f>EVHP!H38</f>
        <v>0</v>
      </c>
    </row>
    <row r="110" spans="2:5" ht="15.75" thickBot="1">
      <c r="B110" s="70"/>
      <c r="C110" s="72" t="s">
        <v>25</v>
      </c>
      <c r="D110" s="72"/>
      <c r="E110" s="4">
        <f>SUM(E26:H26)</f>
        <v>5963915227</v>
      </c>
    </row>
    <row r="111" spans="1:5" ht="15">
      <c r="A111" s="71" t="s">
        <v>31</v>
      </c>
      <c r="B111" s="71"/>
      <c r="C111" s="71"/>
      <c r="D111" s="1" t="s">
        <v>26</v>
      </c>
      <c r="E111" s="6">
        <f>EVHP!C44</f>
        <v>0</v>
      </c>
    </row>
    <row r="112" spans="1:5" ht="15">
      <c r="A112" s="71"/>
      <c r="B112" s="71"/>
      <c r="C112" s="71"/>
      <c r="D112" s="1" t="s">
        <v>27</v>
      </c>
      <c r="E112" s="6">
        <f>EVHP!C46</f>
        <v>0</v>
      </c>
    </row>
    <row r="113" spans="1:5" ht="15">
      <c r="A113" s="71" t="s">
        <v>32</v>
      </c>
      <c r="B113" s="71"/>
      <c r="C113" s="71"/>
      <c r="D113" s="1" t="s">
        <v>26</v>
      </c>
      <c r="E113" s="6">
        <f>EVHP!F44</f>
        <v>0</v>
      </c>
    </row>
    <row r="114" spans="1:5" ht="15">
      <c r="A114" s="71"/>
      <c r="B114" s="71"/>
      <c r="C114" s="71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HHQ.01.03.vd</dc:title>
  <dc:subject/>
  <dc:creator>teresita_quezada</dc:creator>
  <cp:keywords/>
  <dc:description/>
  <cp:lastModifiedBy>selene_villegas</cp:lastModifiedBy>
  <cp:lastPrinted>2014-03-25T17:11:29Z</cp:lastPrinted>
  <dcterms:created xsi:type="dcterms:W3CDTF">2014-01-27T17:49:52Z</dcterms:created>
  <dcterms:modified xsi:type="dcterms:W3CDTF">2014-03-27T23:36:10Z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