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2U" sheetId="1" r:id="rId1"/>
  </sheets>
  <definedNames>
    <definedName name="_xlnm.Print_Area" localSheetId="0">'R09-J2U'!$F$1:$J$41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<sst xmlns="http://schemas.openxmlformats.org/spreadsheetml/2006/main" count="37" uniqueCount="35">
  <si>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</si>
  <si>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</si>
  <si>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</si>
  <si>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</si>
  <si>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</si>
  <si>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</si>
  <si>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</si>
  <si>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</si>
  <si>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</si>
  <si>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</si>
  <si>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</si>
  <si>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</si>
  <si>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</si>
  <si>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</si>
  <si>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</si>
  <si>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</si>
  <si>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</si>
  <si>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</si>
  <si>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</si>
  <si>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</si>
  <si>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</si>
  <si>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</si>
  <si>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</si>
  <si>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</si>
  <si>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J2U ADMINISTRACIÓN PORTUARIA INTEGRAL DE PROGRESO,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</si>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</sst>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169070335</v>
      </c>
      <c r="I13" s="32">
        <f>+I34+I38+I35</f>
        <v>242218072</v>
      </c>
      <c r="J13" s="32">
        <f>+J34+J38+J35</f>
        <v>254268666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84590000</v>
      </c>
      <c r="I15" s="32">
        <f>SUM(I16:I20)</f>
        <v>97109804</v>
      </c>
      <c r="J15" s="32">
        <f>SUM(J16:J20)</f>
        <v>101890627</v>
      </c>
      <c r="K15" s="19"/>
    </row>
    <row r="16" spans="4:11" ht="23.25">
      <c r="D16" s="12"/>
      <c r="E16" s="12"/>
      <c r="F16" s="3"/>
      <c r="G16" s="22" t="s">
        <v>2</v>
      </c>
      <c r="H16" s="33">
        <v>21755458</v>
      </c>
      <c r="I16" s="33">
        <v>21614236</v>
      </c>
      <c r="J16" s="33">
        <v>22334641</v>
      </c>
      <c r="K16" s="19"/>
    </row>
    <row r="17" spans="4:11" ht="23.25">
      <c r="D17" s="12"/>
      <c r="E17" s="12"/>
      <c r="F17" s="3"/>
      <c r="G17" s="22" t="s">
        <v>3</v>
      </c>
      <c r="H17" s="33">
        <v>61324542</v>
      </c>
      <c r="I17" s="33">
        <v>73985568</v>
      </c>
      <c r="J17" s="33">
        <v>78170491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1510000</v>
      </c>
      <c r="I20" s="33">
        <v>1510000</v>
      </c>
      <c r="J20" s="33">
        <v>1385495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36500000</v>
      </c>
      <c r="I21" s="32">
        <f>SUM(I22:I25)</f>
        <v>119568955</v>
      </c>
      <c r="J21" s="32">
        <f>SUM(J22:J25)</f>
        <v>119202783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3782140</v>
      </c>
      <c r="J22" s="33">
        <v>3416947</v>
      </c>
      <c r="K22" s="19"/>
    </row>
    <row r="23" spans="4:11" ht="23.25">
      <c r="D23" s="12"/>
      <c r="E23" s="12"/>
      <c r="F23" s="3"/>
      <c r="G23" s="22" t="s">
        <v>9</v>
      </c>
      <c r="H23" s="33">
        <v>36500000</v>
      </c>
      <c r="I23" s="33">
        <v>115786815</v>
      </c>
      <c r="J23" s="33">
        <v>115785836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-361289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312835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-674124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121090000</v>
      </c>
      <c r="I34" s="32">
        <f>+I15+I21+I26+I27+I31</f>
        <v>216678759</v>
      </c>
      <c r="J34" s="32">
        <f>+J15+J21+J26+J27+J31</f>
        <v>220732121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47980335</v>
      </c>
      <c r="I38" s="32">
        <v>25539313</v>
      </c>
      <c r="J38" s="32">
        <v>33536545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6.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7086614173228347" right="0.7086614173228347" top="1.1023622047244095" bottom="0.7874015748031497" header="0.31496062992125984" footer="0.31496062992125984"/>
  <pageSetup horizontalDpi="600" verticalDpi="600" orientation="landscape" paperSize="11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Carlos Garcia Reyes</cp:lastModifiedBy>
  <cp:lastPrinted>2014-04-07T19:38:35Z</cp:lastPrinted>
  <dcterms:created xsi:type="dcterms:W3CDTF">2013-11-22T01:41:24Z</dcterms:created>
  <dcterms:modified xsi:type="dcterms:W3CDTF">2014-04-07T19:38:50Z</dcterms:modified>
  <cp:category/>
  <cp:version/>
  <cp:contentType/>
  <cp:contentStatus/>
</cp:coreProperties>
</file>