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<sst xmlns="http://schemas.openxmlformats.org/spreadsheetml/2006/main" count="194" uniqueCount="79">
  <si>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</si>
  <si>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</si>
  <si>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</si>
  <si>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</si>
  <si>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</si>
  <si>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</si>
  <si>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</si>
  <si>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</si>
  <si>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</si>
  <si>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</si>
  <si>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</si>
  <si>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</si>
  <si>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</si>
  <si>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</si>
  <si>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</si>
  <si>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</si>
  <si>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</si>
  <si>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</si>
  <si>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</si>
  <si>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</si>
  <si>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</si>
  <si>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</si>
  <si>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</si>
  <si>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</si>
  <si>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</si>
  <si>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</si>
  <si>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</si>
  <si>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</si>
  <si>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</si>
  <si>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</si>
  <si>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</si>
  <si>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</si>
  <si>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</si>
  <si>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</si>
  <si>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</si>
  <si>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</si>
  <si>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</si>
  <si>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</si>
  <si>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</si>
  <si>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</si>
  <si>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</si>
  <si>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</si>
  <si>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</si>
  <si>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</si>
  <si>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</si>
  <si>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</si>
  <si>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</si>
  <si>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</si>
  <si>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</si>
  <si>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</si>
  <si>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</si>
  <si>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</si>
  <si>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</si>
  <si>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</si>
  <si>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</si>
  <si>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</si>
  <si>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</si>
  <si>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</si>
  <si>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</si>
  <si>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</si>
  <si>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</si>
  <si>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</si>
  <si>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</si>
  <si>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</si>
  <si>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</si>
  <si>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</si>
  <si>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</si>
  <si>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</si>
  <si>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</si>
  <si>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</si>
  <si>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</si>
  <si>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</si>
  <si>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</si>
  <si>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</si>
  <si>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Administración Portuaria Integral de Topolobampo, S.A. de C.V.</t>
  </si>
  <si>
    <t>LAEM Javier Tovar Jácome</t>
  </si>
  <si>
    <t>Director General</t>
  </si>
  <si>
    <t>CP Gilberto Millán González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</si>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</sst>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I46" sqref="I4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228225014</v>
      </c>
      <c r="E12" s="44">
        <f>SUM(E13:E20)</f>
        <v>218868690</v>
      </c>
      <c r="F12" s="45"/>
      <c r="G12" s="75" t="s">
        <v>28</v>
      </c>
      <c r="H12" s="75"/>
      <c r="I12" s="44">
        <f>SUM(I13:I15)</f>
        <v>193934273</v>
      </c>
      <c r="J12" s="44">
        <f>SUM(J13:J15)</f>
        <v>186262799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27974206</v>
      </c>
      <c r="J13" s="48">
        <v>24349054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4242401</v>
      </c>
      <c r="J14" s="48">
        <v>2900189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161717666</v>
      </c>
      <c r="J15" s="48">
        <v>159013556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228225014</v>
      </c>
      <c r="E19" s="48">
        <v>218868690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9368299</v>
      </c>
      <c r="E26" s="44">
        <f>SUM(E27:E31)</f>
        <v>6936094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5041206</v>
      </c>
      <c r="E27" s="48">
        <v>4975446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4327093</v>
      </c>
      <c r="E31" s="48">
        <v>1960648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237593313</v>
      </c>
      <c r="E33" s="54">
        <f>E12+E22+E26</f>
        <v>225804784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28185901</v>
      </c>
      <c r="J40" s="56">
        <f>SUM(J41:J46)</f>
        <v>22829884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20335360</v>
      </c>
      <c r="J41" s="48">
        <v>18735170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7850541</v>
      </c>
      <c r="J46" s="48">
        <v>4094714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222120174</v>
      </c>
      <c r="J51" s="58">
        <f>J12+J17+J28+J33+J40+J48</f>
        <v>209092683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15473139</v>
      </c>
      <c r="J53" s="58">
        <f>E33-J51</f>
        <v>16712101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Administración Portuaria Integral de Topolobampo, S.A. 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228225014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228225014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9368299</v>
      </c>
    </row>
    <row r="19" spans="1:5" ht="24" customHeight="1">
      <c r="A19" s="92"/>
      <c r="B19" s="94"/>
      <c r="C19" s="86" t="s">
        <v>21</v>
      </c>
      <c r="D19" s="86"/>
      <c r="E19" s="6">
        <f>'EA'!D27</f>
        <v>5041206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4327093</v>
      </c>
    </row>
    <row r="24" spans="1:5" ht="24" customHeight="1">
      <c r="A24" s="92"/>
      <c r="B24" s="7"/>
      <c r="C24" s="88" t="s">
        <v>26</v>
      </c>
      <c r="D24" s="88"/>
      <c r="E24" s="4">
        <f>'EA'!D33</f>
        <v>237593313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193934273</v>
      </c>
    </row>
    <row r="26" spans="1:5" ht="24" customHeight="1">
      <c r="A26" s="92"/>
      <c r="B26" s="95"/>
      <c r="C26" s="86" t="s">
        <v>29</v>
      </c>
      <c r="D26" s="86"/>
      <c r="E26" s="5">
        <f>'EA'!I13</f>
        <v>27974206</v>
      </c>
    </row>
    <row r="27" spans="1:5" ht="24" customHeight="1">
      <c r="A27" s="92"/>
      <c r="B27" s="95"/>
      <c r="C27" s="86" t="s">
        <v>30</v>
      </c>
      <c r="D27" s="86"/>
      <c r="E27" s="5">
        <f>'EA'!I14</f>
        <v>4242401</v>
      </c>
    </row>
    <row r="28" spans="1:5" ht="24" customHeight="1">
      <c r="A28" s="92"/>
      <c r="B28" s="95"/>
      <c r="C28" s="86" t="s">
        <v>31</v>
      </c>
      <c r="D28" s="86"/>
      <c r="E28" s="5">
        <f>'EA'!I15</f>
        <v>161717666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28185901</v>
      </c>
    </row>
    <row r="50" spans="1:5" ht="24" customHeight="1">
      <c r="A50" s="92"/>
      <c r="B50" s="95"/>
      <c r="C50" s="86" t="s">
        <v>52</v>
      </c>
      <c r="D50" s="86"/>
      <c r="E50" s="5">
        <f>'EA'!I41</f>
        <v>20335360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7850541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222120174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15473139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218868690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218868690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6936094</v>
      </c>
    </row>
    <row r="73" spans="1:5" ht="24" customHeight="1">
      <c r="A73" s="92"/>
      <c r="B73" s="94"/>
      <c r="C73" s="86" t="s">
        <v>21</v>
      </c>
      <c r="D73" s="86"/>
      <c r="E73" s="6">
        <f>'EA'!E27</f>
        <v>4975446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1960648</v>
      </c>
    </row>
    <row r="78" spans="1:5" ht="24" customHeight="1">
      <c r="A78" s="92"/>
      <c r="B78" s="7"/>
      <c r="C78" s="88" t="s">
        <v>26</v>
      </c>
      <c r="D78" s="88"/>
      <c r="E78" s="4">
        <f>'EA'!E33</f>
        <v>225804784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186262799</v>
      </c>
    </row>
    <row r="80" spans="1:5" ht="24" customHeight="1">
      <c r="A80" s="92"/>
      <c r="B80" s="95"/>
      <c r="C80" s="86" t="s">
        <v>29</v>
      </c>
      <c r="D80" s="86"/>
      <c r="E80" s="5">
        <f>'EA'!J13</f>
        <v>24349054</v>
      </c>
    </row>
    <row r="81" spans="1:5" ht="24" customHeight="1">
      <c r="A81" s="92"/>
      <c r="B81" s="95"/>
      <c r="C81" s="86" t="s">
        <v>30</v>
      </c>
      <c r="D81" s="86"/>
      <c r="E81" s="5">
        <f>'EA'!J14</f>
        <v>2900189</v>
      </c>
    </row>
    <row r="82" spans="1:5" ht="24" customHeight="1">
      <c r="A82" s="92"/>
      <c r="B82" s="95"/>
      <c r="C82" s="86" t="s">
        <v>31</v>
      </c>
      <c r="D82" s="86"/>
      <c r="E82" s="5">
        <f>'EA'!J15</f>
        <v>159013556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22829884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18735170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4094714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209092683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16712101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LAEM Javier Tovar Jácome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CP Gilberto Millán González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Gerente de Administración y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Raymundo Zaith Rosas Rios</cp:lastModifiedBy>
  <cp:lastPrinted>2014-02-14T01:27:11Z</cp:lastPrinted>
  <dcterms:created xsi:type="dcterms:W3CDTF">2014-01-27T17:39:58Z</dcterms:created>
  <dcterms:modified xsi:type="dcterms:W3CDTF">2014-04-01T01:33:43Z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