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3975" windowHeight="6435" tabRatio="739" activeTab="0"/>
  </bookViews>
  <sheets>
    <sheet name="R09-J2W" sheetId="1" r:id="rId1"/>
  </sheets>
  <definedNames>
    <definedName name="_xlnm.Print_Area" localSheetId="0">'R09-J2W'!$F$1:$J$51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<sst xmlns="http://schemas.openxmlformats.org/spreadsheetml/2006/main" count="47" uniqueCount="44">
  <si>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</si>
  <si>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</si>
  <si>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</si>
  <si>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</si>
  <si>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</si>
  <si>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</si>
  <si>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</si>
  <si>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</si>
  <si>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</si>
  <si>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</si>
  <si>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</si>
  <si>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</si>
  <si>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</si>
  <si>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</si>
  <si>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</si>
  <si>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</si>
  <si>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</si>
  <si>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</si>
  <si>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</si>
  <si>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</si>
  <si>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</si>
  <si>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</si>
  <si>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</si>
  <si>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</si>
  <si>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</si>
  <si>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</si>
  <si>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</si>
  <si>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</si>
  <si>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</si>
  <si>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</si>
  <si>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</si>
  <si>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</si>
  <si>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</si>
  <si>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J2W ADMINISTRACIÓN PORTUARIA INTEGRAL DE TOPOLOBAMPO,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</si>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</sst>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37" fontId="49" fillId="33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H22" sqref="H22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4" t="s">
        <v>38</v>
      </c>
      <c r="H9" s="36" t="s">
        <v>39</v>
      </c>
      <c r="I9" s="38" t="s">
        <v>40</v>
      </c>
      <c r="J9" s="38" t="s">
        <v>41</v>
      </c>
      <c r="K9" s="1"/>
    </row>
    <row r="10" spans="6:11" ht="23.25">
      <c r="F10" s="26"/>
      <c r="G10" s="35"/>
      <c r="H10" s="37"/>
      <c r="I10" s="37"/>
      <c r="J10" s="37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234137148</v>
      </c>
      <c r="I13" s="30">
        <f>+I15+I45+I46</f>
        <v>245405458</v>
      </c>
      <c r="J13" s="30">
        <f>+J15+J45+J46</f>
        <v>259422223.35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37383527</v>
      </c>
      <c r="I15" s="29">
        <v>22598563</v>
      </c>
      <c r="J15" s="29">
        <v>22598563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196753621</v>
      </c>
      <c r="I16" s="31">
        <f>+I17+I20+I23+I27</f>
        <v>222806895</v>
      </c>
      <c r="J16" s="31">
        <f>+J17+J20+J23+J27</f>
        <v>236823660.35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195490349</v>
      </c>
      <c r="I20" s="28">
        <f>SUM(I21:I22)</f>
        <v>214866478</v>
      </c>
      <c r="J20" s="28">
        <f>SUM(J21:J22)</f>
        <v>227224427.31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195490349</v>
      </c>
      <c r="I21" s="28">
        <v>214866478</v>
      </c>
      <c r="J21" s="28">
        <v>227224427.31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1263272</v>
      </c>
      <c r="I23" s="28">
        <f>SUM(I24:I26)</f>
        <v>7940417</v>
      </c>
      <c r="J23" s="28">
        <f>SUM(J24:J26)</f>
        <v>9599233.04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1263272</v>
      </c>
      <c r="I25" s="28">
        <v>3876579</v>
      </c>
      <c r="J25" s="28">
        <v>5282558.2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0</v>
      </c>
      <c r="I26" s="28">
        <v>4063838</v>
      </c>
      <c r="J26" s="28">
        <v>4316674.84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0</v>
      </c>
      <c r="J33" s="31">
        <f>+J34+J37</f>
        <v>0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0</v>
      </c>
      <c r="J37" s="28">
        <f>+J38+J41+J42+J43+J44</f>
        <v>0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0</v>
      </c>
      <c r="J41" s="28">
        <v>0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196753621</v>
      </c>
      <c r="I45" s="31">
        <f>+I16+I30+I33</f>
        <v>222806895</v>
      </c>
      <c r="J45" s="31">
        <f>+J16+J30+J33</f>
        <v>236823660.35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5:11" s="1" customFormat="1" ht="53.25" customHeight="1">
      <c r="E50" s="2"/>
      <c r="F50" s="7"/>
      <c r="G50" s="32" t="s">
        <v>42</v>
      </c>
      <c r="H50" s="33"/>
      <c r="I50" s="33"/>
      <c r="J50" s="33"/>
      <c r="K50" s="2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50:J50"/>
    <mergeCell ref="G9:G10"/>
    <mergeCell ref="H9:H10"/>
    <mergeCell ref="I9:I10"/>
    <mergeCell ref="J9:J1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2014-04-07T19:42:41Z</cp:lastPrinted>
  <dcterms:created xsi:type="dcterms:W3CDTF">1998-09-01T19:13:23Z</dcterms:created>
  <dcterms:modified xsi:type="dcterms:W3CDTF">2014-04-07T19:46:59Z</dcterms:modified>
  <cp:category/>
  <cp:version/>
  <cp:contentType/>
  <cp:contentStatus/>
</cp:coreProperties>
</file>