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70" windowWidth="19875" windowHeight="1080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<sst xmlns="http://schemas.openxmlformats.org/spreadsheetml/2006/main" count="194" uniqueCount="79">
  <si>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</si>
  <si>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</si>
  <si>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</si>
  <si>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</si>
  <si>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</si>
  <si>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</si>
  <si>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</si>
  <si>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</si>
  <si>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</si>
  <si>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</si>
  <si>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</si>
  <si>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</si>
  <si>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</si>
  <si>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</si>
  <si>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</si>
  <si>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</si>
  <si>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</si>
  <si>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</si>
  <si>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</si>
  <si>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</si>
  <si>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</si>
  <si>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</si>
  <si>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</si>
  <si>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</si>
  <si>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</si>
  <si>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</si>
  <si>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</si>
  <si>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</si>
  <si>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</si>
  <si>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</si>
  <si>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</si>
  <si>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</si>
  <si>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</si>
  <si>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</si>
  <si>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</si>
  <si>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</si>
  <si>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</si>
  <si>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</si>
  <si>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</si>
  <si>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</si>
  <si>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</si>
  <si>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</si>
  <si>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</si>
  <si>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</si>
  <si>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</si>
  <si>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</si>
  <si>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</si>
  <si>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</si>
  <si>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</si>
  <si>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</si>
  <si>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</si>
  <si>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</si>
  <si>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</si>
  <si>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</si>
  <si>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</si>
  <si>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</si>
  <si>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</si>
  <si>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</si>
  <si>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</si>
  <si>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</si>
  <si>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</si>
  <si>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</si>
  <si>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</si>
  <si>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</si>
  <si>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</si>
  <si>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</si>
  <si>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</si>
  <si>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</si>
  <si>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</si>
  <si>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</si>
  <si>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</si>
  <si>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</si>
  <si>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</si>
  <si>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</si>
  <si>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ADMINISTRACION PORTUARIA INTEGRAL DE VERACRUZ, S.A. DE C.V.</t>
  </si>
  <si>
    <t>Ing. Juan Ignacio Fernández Carbajal</t>
  </si>
  <si>
    <t>Director General</t>
  </si>
  <si>
    <t>C.P. Araceli Luna Murillo</t>
  </si>
  <si>
    <t>Gerente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</si>
</sst>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C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1239817670</v>
      </c>
      <c r="E12" s="44">
        <f>SUM(E13:E20)</f>
        <v>1195219717</v>
      </c>
      <c r="F12" s="45"/>
      <c r="G12" s="79" t="s">
        <v>28</v>
      </c>
      <c r="H12" s="79"/>
      <c r="I12" s="44">
        <f>SUM(I13:I15)</f>
        <v>329988126</v>
      </c>
      <c r="J12" s="44">
        <f>SUM(J13:J15)</f>
        <v>326372733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63316568</v>
      </c>
      <c r="J13" s="48">
        <v>62449633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11314603</v>
      </c>
      <c r="J14" s="48">
        <v>10396993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255356955</v>
      </c>
      <c r="J15" s="48">
        <v>253526107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1239817670</v>
      </c>
      <c r="E19" s="48">
        <v>1195219717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0</v>
      </c>
      <c r="E22" s="44">
        <f>SUM(E23:E24)</f>
        <v>0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0</v>
      </c>
      <c r="E24" s="48">
        <v>0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32299823</v>
      </c>
      <c r="E26" s="44">
        <f>SUM(E27:E31)</f>
        <v>51305877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10946301</v>
      </c>
      <c r="E27" s="48">
        <v>13783493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21353522</v>
      </c>
      <c r="E31" s="48">
        <v>37522384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1272117493</v>
      </c>
      <c r="E33" s="54">
        <f>E12+E22+E26</f>
        <v>1246525594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723364593</v>
      </c>
      <c r="J40" s="56">
        <f>SUM(J41:J46)</f>
        <v>744716532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f>23606250+65865</f>
        <v>23672115</v>
      </c>
      <c r="J41" s="48">
        <f>25413681+147612</f>
        <v>25561293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f>20+699692458</f>
        <v>699692478</v>
      </c>
      <c r="J46" s="48">
        <f>55305+719099934</f>
        <v>719155239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1053352719</v>
      </c>
      <c r="J51" s="58">
        <f>J12+J17+J28+J33+J40+J48</f>
        <v>1071089265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218764774</v>
      </c>
      <c r="J53" s="58">
        <f>E33-J51</f>
        <v>175436329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horizontalCentered="1"/>
  <pageMargins left="0.4" right="0.38" top="0.78" bottom="0.58" header="0" footer="0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ADMINISTRACION PORTUARIA INTEGRAL DE VERACRUZ, S.A. DE C.V.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1239817670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1239817670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32299823</v>
      </c>
    </row>
    <row r="19" spans="1:5" ht="24" customHeight="1">
      <c r="A19" s="88"/>
      <c r="B19" s="90"/>
      <c r="C19" s="92" t="s">
        <v>21</v>
      </c>
      <c r="D19" s="92"/>
      <c r="E19" s="6">
        <f>'EA'!D27</f>
        <v>10946301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21353522</v>
      </c>
    </row>
    <row r="24" spans="1:5" ht="24" customHeight="1">
      <c r="A24" s="88"/>
      <c r="B24" s="7"/>
      <c r="C24" s="94" t="s">
        <v>26</v>
      </c>
      <c r="D24" s="94"/>
      <c r="E24" s="4">
        <f>'EA'!D33</f>
        <v>1272117493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329988126</v>
      </c>
    </row>
    <row r="26" spans="1:5" ht="24" customHeight="1">
      <c r="A26" s="88"/>
      <c r="B26" s="91"/>
      <c r="C26" s="92" t="s">
        <v>29</v>
      </c>
      <c r="D26" s="92"/>
      <c r="E26" s="5">
        <f>'EA'!I13</f>
        <v>63316568</v>
      </c>
    </row>
    <row r="27" spans="1:5" ht="24" customHeight="1">
      <c r="A27" s="88"/>
      <c r="B27" s="91"/>
      <c r="C27" s="92" t="s">
        <v>30</v>
      </c>
      <c r="D27" s="92"/>
      <c r="E27" s="5">
        <f>'EA'!I14</f>
        <v>11314603</v>
      </c>
    </row>
    <row r="28" spans="1:5" ht="24" customHeight="1">
      <c r="A28" s="88"/>
      <c r="B28" s="91"/>
      <c r="C28" s="92" t="s">
        <v>31</v>
      </c>
      <c r="D28" s="92"/>
      <c r="E28" s="5">
        <f>'EA'!I15</f>
        <v>255356955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723364593</v>
      </c>
    </row>
    <row r="50" spans="1:5" ht="24" customHeight="1">
      <c r="A50" s="88"/>
      <c r="B50" s="91"/>
      <c r="C50" s="92" t="s">
        <v>52</v>
      </c>
      <c r="D50" s="92"/>
      <c r="E50" s="5">
        <f>'EA'!I41</f>
        <v>23672115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699692478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1053352719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218764774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1195219717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1195219717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51305877</v>
      </c>
    </row>
    <row r="73" spans="1:5" ht="24" customHeight="1">
      <c r="A73" s="88"/>
      <c r="B73" s="90"/>
      <c r="C73" s="92" t="s">
        <v>21</v>
      </c>
      <c r="D73" s="92"/>
      <c r="E73" s="6">
        <f>'EA'!E27</f>
        <v>13783493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37522384</v>
      </c>
    </row>
    <row r="78" spans="1:5" ht="24" customHeight="1">
      <c r="A78" s="88"/>
      <c r="B78" s="7"/>
      <c r="C78" s="94" t="s">
        <v>26</v>
      </c>
      <c r="D78" s="94"/>
      <c r="E78" s="4">
        <f>'EA'!E33</f>
        <v>1246525594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326372733</v>
      </c>
    </row>
    <row r="80" spans="1:5" ht="24" customHeight="1">
      <c r="A80" s="88"/>
      <c r="B80" s="91"/>
      <c r="C80" s="92" t="s">
        <v>29</v>
      </c>
      <c r="D80" s="92"/>
      <c r="E80" s="5">
        <f>'EA'!J13</f>
        <v>62449633</v>
      </c>
    </row>
    <row r="81" spans="1:5" ht="24" customHeight="1">
      <c r="A81" s="88"/>
      <c r="B81" s="91"/>
      <c r="C81" s="92" t="s">
        <v>30</v>
      </c>
      <c r="D81" s="92"/>
      <c r="E81" s="5">
        <f>'EA'!J14</f>
        <v>10396993</v>
      </c>
    </row>
    <row r="82" spans="1:5" ht="24" customHeight="1">
      <c r="A82" s="88"/>
      <c r="B82" s="91"/>
      <c r="C82" s="92" t="s">
        <v>31</v>
      </c>
      <c r="D82" s="92"/>
      <c r="E82" s="5">
        <f>'EA'!J15</f>
        <v>253526107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744716532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25561293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719155239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1071089265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175436329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Ing. Juan Ignacio Fernández Carbajal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General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Araceli Luna Murillo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Gerente de Administración y Finanzas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2014-03-11T22:40:17Z</cp:lastPrinted>
  <dcterms:created xsi:type="dcterms:W3CDTF">2014-01-27T17:39:58Z</dcterms:created>
  <dcterms:modified xsi:type="dcterms:W3CDTF">2014-03-25T23:32:07Z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