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9-J3E" sheetId="1" r:id="rId1"/>
  </sheets>
  <definedNames>
    <definedName name="_xlnm.Print_Area" localSheetId="0">'R09-J3E'!$F$1:$J$51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<sst xmlns="http://schemas.openxmlformats.org/spreadsheetml/2006/main" count="47" uniqueCount="44">
  <si>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</si>
  <si>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</si>
  <si>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</si>
  <si>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</si>
  <si>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</si>
  <si>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</si>
  <si>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</si>
  <si>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</si>
  <si>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</si>
  <si>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</si>
  <si>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</si>
  <si>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</si>
  <si>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</si>
  <si>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</si>
  <si>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</si>
  <si>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</si>
  <si>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</si>
  <si>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</si>
  <si>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</si>
  <si>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</si>
  <si>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</si>
  <si>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</si>
  <si>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</si>
  <si>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</si>
  <si>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</si>
  <si>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</si>
  <si>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</si>
  <si>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</si>
  <si>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</si>
  <si>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</si>
  <si>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</si>
  <si>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</si>
  <si>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</si>
  <si>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J3E ADMINISTRACIÓN PORTUARIA INTEGRAL DE VERACRUZ,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</si>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</sst>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C26" sqref="C26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2" t="s">
        <v>38</v>
      </c>
      <c r="H9" s="34" t="s">
        <v>39</v>
      </c>
      <c r="I9" s="36" t="s">
        <v>40</v>
      </c>
      <c r="J9" s="36" t="s">
        <v>41</v>
      </c>
      <c r="K9" s="1"/>
    </row>
    <row r="10" spans="6:11" ht="23.25">
      <c r="F10" s="26"/>
      <c r="G10" s="33"/>
      <c r="H10" s="35"/>
      <c r="I10" s="35"/>
      <c r="J10" s="35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1289581734</v>
      </c>
      <c r="I13" s="30">
        <f>+I15+I45+I46</f>
        <v>1777014991</v>
      </c>
      <c r="J13" s="30">
        <f>+J15+J45+J46</f>
        <v>1839466138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87040021</v>
      </c>
      <c r="I15" s="29">
        <v>76291820</v>
      </c>
      <c r="J15" s="29">
        <v>76243579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1202541713</v>
      </c>
      <c r="I16" s="31">
        <f>+I17+I20+I23+I27</f>
        <v>1202541713</v>
      </c>
      <c r="J16" s="31">
        <f>+J17+J20+J23+J27</f>
        <v>1265041101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1160329543</v>
      </c>
      <c r="I20" s="28">
        <f>SUM(I21:I22)</f>
        <v>1160329543</v>
      </c>
      <c r="J20" s="28">
        <f>SUM(J21:J22)</f>
        <v>1232744845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1160329543</v>
      </c>
      <c r="I21" s="28">
        <v>1160329543</v>
      </c>
      <c r="J21" s="28">
        <v>1232744845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42212170</v>
      </c>
      <c r="I23" s="28">
        <f>SUM(I24:I26)</f>
        <v>42212170</v>
      </c>
      <c r="J23" s="28">
        <f>SUM(J24:J26)</f>
        <v>32296256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22509170</v>
      </c>
      <c r="I25" s="28">
        <v>22509170</v>
      </c>
      <c r="J25" s="28">
        <v>10946301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19703000</v>
      </c>
      <c r="I26" s="28">
        <v>19703000</v>
      </c>
      <c r="J26" s="28">
        <v>21349955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498181458</v>
      </c>
      <c r="J33" s="31">
        <f>+J34+J37</f>
        <v>498181458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498181458</v>
      </c>
      <c r="J37" s="28">
        <f>+J38+J41+J42+J43+J44</f>
        <v>498181458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498181458</v>
      </c>
      <c r="J41" s="28">
        <v>498181458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1202541713</v>
      </c>
      <c r="I45" s="31">
        <f>+I16+I30+I33</f>
        <v>1700723171</v>
      </c>
      <c r="J45" s="31">
        <f>+J16+J30+J33</f>
        <v>1763222559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7:10" ht="53.25" customHeight="1">
      <c r="G50" s="37" t="s">
        <v>42</v>
      </c>
      <c r="H50" s="38"/>
      <c r="I50" s="38"/>
      <c r="J50" s="38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2014-04-09T18:15:15Z</cp:lastPrinted>
  <dcterms:created xsi:type="dcterms:W3CDTF">1998-09-01T19:13:23Z</dcterms:created>
  <dcterms:modified xsi:type="dcterms:W3CDTF">2014-04-09T18:15:19Z</dcterms:modified>
  <cp:category/>
  <cp:version/>
  <cp:contentType/>
  <cp:contentStatus/>
</cp:coreProperties>
</file>