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3G" sheetId="1" r:id="rId1"/>
  </sheets>
  <definedNames>
    <definedName name="_xlnm.Print_Area" localSheetId="0">'R09-J3G'!$F$1:$J$41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D47" authorId="0">
      <text>
        <r>
          <rPr>
            <sz val="8"/>
            <rFont val="Tahoma"/>
            <family val="2"/>
          </rPr>
          <t>42</t>
        </r>
      </text>
    </comment>
    <comment ref="F47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<sst xmlns="http://schemas.openxmlformats.org/spreadsheetml/2006/main" count="37" uniqueCount="35">
  <si>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</si>
  <si>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</si>
  <si>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</si>
  <si>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</si>
  <si>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</si>
  <si>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</si>
  <si>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</si>
  <si>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</si>
  <si>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</si>
  <si>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</si>
  <si>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</si>
  <si>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</si>
  <si>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</si>
  <si>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</si>
  <si>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</si>
  <si>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</si>
  <si>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</si>
  <si>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</si>
  <si>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</si>
  <si>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</si>
  <si>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</si>
  <si>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</si>
  <si>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</si>
  <si>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</si>
  <si>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J3G ADMINISTRACIÓN PORTUARIA INTEGRAL DE SALINA CRUZ,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</si>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</sst>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7" fillId="0" borderId="0" xfId="52" applyNumberFormat="1" applyFont="1" applyFill="1" applyAlignment="1">
      <alignment horizontal="centerContinuous" vertical="center" wrapText="1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37" fontId="7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49" fontId="8" fillId="0" borderId="0" xfId="52" applyNumberFormat="1" applyFont="1" applyFill="1" applyAlignment="1">
      <alignment horizontal="left" vertical="justify" wrapText="1" indent="1"/>
      <protection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7" fillId="0" borderId="13" xfId="52" applyNumberFormat="1" applyFont="1" applyFill="1" applyBorder="1" applyAlignment="1">
      <alignment vertical="center"/>
      <protection/>
    </xf>
    <xf numFmtId="164" fontId="10" fillId="0" borderId="14" xfId="52" applyNumberFormat="1" applyFont="1" applyFill="1" applyBorder="1" applyAlignment="1">
      <alignment vertical="top"/>
      <protection/>
    </xf>
    <xf numFmtId="0" fontId="9" fillId="0" borderId="0" xfId="0" applyNumberFormat="1" applyFont="1" applyAlignment="1">
      <alignment vertical="top" wrapText="1"/>
    </xf>
    <xf numFmtId="0" fontId="9" fillId="0" borderId="15" xfId="0" applyNumberFormat="1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11" fillId="0" borderId="12" xfId="46" applyNumberFormat="1" applyFont="1" applyFill="1" applyBorder="1" applyAlignment="1">
      <alignment vertical="top"/>
    </xf>
    <xf numFmtId="165" fontId="7" fillId="0" borderId="12" xfId="46" applyNumberFormat="1" applyFont="1" applyFill="1" applyBorder="1" applyAlignment="1">
      <alignment vertical="top"/>
    </xf>
    <xf numFmtId="0" fontId="9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R20" sqref="R20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3.25">
      <c r="D13" s="13"/>
      <c r="E13" s="13"/>
      <c r="F13" s="3"/>
      <c r="G13" s="18" t="s">
        <v>23</v>
      </c>
      <c r="H13" s="32">
        <f>+H34+H38+H35</f>
        <v>201947000</v>
      </c>
      <c r="I13" s="32">
        <f>+I34+I38+I35</f>
        <v>182590841</v>
      </c>
      <c r="J13" s="32">
        <f>+J34+J38+J35</f>
        <v>191186678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3.25">
      <c r="D15" s="11"/>
      <c r="E15" s="11"/>
      <c r="F15" s="3"/>
      <c r="G15" s="21" t="s">
        <v>1</v>
      </c>
      <c r="H15" s="32">
        <f>SUM(H16:H20)</f>
        <v>65132415</v>
      </c>
      <c r="I15" s="32">
        <f>SUM(I16:I20)</f>
        <v>53484619</v>
      </c>
      <c r="J15" s="32">
        <f>SUM(J16:J20)</f>
        <v>61974252</v>
      </c>
      <c r="K15" s="19"/>
    </row>
    <row r="16" spans="4:11" ht="23.25">
      <c r="D16" s="12"/>
      <c r="E16" s="12"/>
      <c r="F16" s="3"/>
      <c r="G16" s="22" t="s">
        <v>2</v>
      </c>
      <c r="H16" s="33">
        <v>21589073</v>
      </c>
      <c r="I16" s="33">
        <v>21017375</v>
      </c>
      <c r="J16" s="33">
        <v>23337742</v>
      </c>
      <c r="K16" s="19"/>
    </row>
    <row r="17" spans="4:11" ht="23.25">
      <c r="D17" s="12"/>
      <c r="E17" s="12"/>
      <c r="F17" s="3"/>
      <c r="G17" s="22" t="s">
        <v>3</v>
      </c>
      <c r="H17" s="33">
        <v>42778342</v>
      </c>
      <c r="I17" s="33">
        <v>32269686</v>
      </c>
      <c r="J17" s="33">
        <v>38636510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765000</v>
      </c>
      <c r="I20" s="33">
        <v>197558</v>
      </c>
      <c r="J20" s="33">
        <v>0</v>
      </c>
      <c r="K20" s="19"/>
    </row>
    <row r="21" spans="4:11" ht="23.25">
      <c r="D21" s="12"/>
      <c r="E21" s="12"/>
      <c r="F21" s="3"/>
      <c r="G21" s="21" t="s">
        <v>7</v>
      </c>
      <c r="H21" s="32">
        <f>SUM(H22:H25)</f>
        <v>75000000</v>
      </c>
      <c r="I21" s="32">
        <f>SUM(I22:I25)</f>
        <v>80870281</v>
      </c>
      <c r="J21" s="32">
        <f>SUM(J22:J25)</f>
        <v>78195640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4700000</v>
      </c>
      <c r="J22" s="33">
        <v>4149607</v>
      </c>
      <c r="K22" s="19"/>
    </row>
    <row r="23" spans="4:11" ht="23.25">
      <c r="D23" s="12"/>
      <c r="E23" s="12"/>
      <c r="F23" s="3"/>
      <c r="G23" s="22" t="s">
        <v>9</v>
      </c>
      <c r="H23" s="33">
        <v>75000000</v>
      </c>
      <c r="I23" s="33">
        <v>76170281</v>
      </c>
      <c r="J23" s="33">
        <v>74046033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3.2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3.2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3.2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3.2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1239373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1239373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3.25">
      <c r="D34" s="12"/>
      <c r="E34" s="12"/>
      <c r="F34" s="3"/>
      <c r="G34" s="21" t="s">
        <v>18</v>
      </c>
      <c r="H34" s="32">
        <f>+H15+H21+H26+H27+H31</f>
        <v>140132415</v>
      </c>
      <c r="I34" s="32">
        <f>+I15+I21+I26+I27+I31</f>
        <v>134354900</v>
      </c>
      <c r="J34" s="32">
        <f>+J15+J21+J26+J27+J31</f>
        <v>141409265</v>
      </c>
      <c r="K34" s="19"/>
    </row>
    <row r="35" spans="4:11" ht="23.2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3.25">
      <c r="D38" s="12"/>
      <c r="E38" s="12"/>
      <c r="F38" s="3"/>
      <c r="G38" s="21" t="s">
        <v>25</v>
      </c>
      <c r="H38" s="32">
        <v>61814585</v>
      </c>
      <c r="I38" s="32">
        <v>48235941</v>
      </c>
      <c r="J38" s="32">
        <v>49777413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50.2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Alejandro Rebollar Delgado</cp:lastModifiedBy>
  <cp:lastPrinted>2014-03-07T21:13:35Z</cp:lastPrinted>
  <dcterms:created xsi:type="dcterms:W3CDTF">2013-11-22T01:41:24Z</dcterms:created>
  <dcterms:modified xsi:type="dcterms:W3CDTF">2014-04-16T00:29:01Z</dcterms:modified>
  <cp:category/>
  <cp:version/>
  <cp:contentType/>
  <cp:contentStatus/>
</cp:coreProperties>
</file>