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<sst xmlns="http://schemas.openxmlformats.org/spreadsheetml/2006/main" count="194" uniqueCount="79">
  <si>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</si>
  <si>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</si>
  <si>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</si>
  <si>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</si>
  <si>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</si>
  <si>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</si>
  <si>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</si>
  <si>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</si>
  <si>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</si>
  <si>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</si>
  <si>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</si>
  <si>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</si>
  <si>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</si>
  <si>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</si>
  <si>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</si>
  <si>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</si>
  <si>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</si>
  <si>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</si>
  <si>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</si>
  <si>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</si>
  <si>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</si>
  <si>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</si>
  <si>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</si>
  <si>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</si>
  <si>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</si>
  <si>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</si>
  <si>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</si>
  <si>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</si>
  <si>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</si>
  <si>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</si>
  <si>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</si>
  <si>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</si>
  <si>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</si>
  <si>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</si>
  <si>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</si>
  <si>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</si>
  <si>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</si>
  <si>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</si>
  <si>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</si>
  <si>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</si>
  <si>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</si>
  <si>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</si>
  <si>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</si>
  <si>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</si>
  <si>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</si>
  <si>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</si>
  <si>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</si>
  <si>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</si>
  <si>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</si>
  <si>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</si>
  <si>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</si>
  <si>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</si>
  <si>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</si>
  <si>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</si>
  <si>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</si>
  <si>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</si>
  <si>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</si>
  <si>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</si>
  <si>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</si>
  <si>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</si>
  <si>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</si>
  <si>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</si>
  <si>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</si>
  <si>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</si>
  <si>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</si>
  <si>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</si>
  <si>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</si>
  <si>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</si>
  <si>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</si>
  <si>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</si>
  <si>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</si>
  <si>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</si>
  <si>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</si>
  <si>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</si>
  <si>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FERROCARRIL DEL ISTMO DE TEHUANTEPEC SA DE CV</t>
  </si>
  <si>
    <t>LIC. CIPRIANO LOPEZ MARQUEZ</t>
  </si>
  <si>
    <t>SUBDIRECTOR DE FINANZAS Y ADMINISTRACION</t>
  </si>
  <si>
    <t>C.P. EDUARDO NICOLAT LÓPEZ</t>
  </si>
  <si>
    <t>JEFE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</si>
</sst>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0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293410086</v>
      </c>
      <c r="E12" s="44">
        <f>SUM(E13:E20)</f>
        <v>257014217</v>
      </c>
      <c r="F12" s="45"/>
      <c r="G12" s="79" t="s">
        <v>28</v>
      </c>
      <c r="H12" s="79"/>
      <c r="I12" s="44">
        <f>SUM(I13:I15)</f>
        <v>484090444</v>
      </c>
      <c r="J12" s="44">
        <f>SUM(J13:J15)</f>
        <v>432713624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193067507</v>
      </c>
      <c r="J13" s="48">
        <v>188904880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96330686</v>
      </c>
      <c r="J14" s="48">
        <v>100537663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194692251</v>
      </c>
      <c r="J15" s="48">
        <v>143271081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293410086</v>
      </c>
      <c r="E19" s="48">
        <v>257014217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200280524</v>
      </c>
      <c r="E22" s="44">
        <f>SUM(E23:E24)</f>
        <v>190520959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200280524</v>
      </c>
      <c r="E24" s="48">
        <v>190520959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0</v>
      </c>
      <c r="E26" s="44">
        <f>SUM(E27:E31)</f>
        <v>360524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360524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493690610</v>
      </c>
      <c r="E33" s="54">
        <f>E12+E22+E26</f>
        <v>447895700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32024942</v>
      </c>
      <c r="J40" s="56">
        <f>SUM(J41:J46)</f>
        <v>16344525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31652275</v>
      </c>
      <c r="J41" s="48">
        <v>16344525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372667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516115386</v>
      </c>
      <c r="J51" s="58">
        <f>J12+J17+J28+J33+J40+J48</f>
        <v>449058149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-22424776</v>
      </c>
      <c r="J53" s="58">
        <f>E33-J51</f>
        <v>-1162449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FERROCARRIL DEL ISTMO DE TEHUANTEPEC SA DE CV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293410086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293410086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200280524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200280524</v>
      </c>
    </row>
    <row r="18" spans="1:5" ht="24" customHeight="1">
      <c r="A18" s="88"/>
      <c r="B18" s="90"/>
      <c r="C18" s="93" t="s">
        <v>20</v>
      </c>
      <c r="D18" s="93"/>
      <c r="E18" s="4">
        <f>'EA'!D26</f>
        <v>0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493690610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484090444</v>
      </c>
    </row>
    <row r="26" spans="1:5" ht="24" customHeight="1">
      <c r="A26" s="88"/>
      <c r="B26" s="91"/>
      <c r="C26" s="92" t="s">
        <v>29</v>
      </c>
      <c r="D26" s="92"/>
      <c r="E26" s="5">
        <f>'EA'!I13</f>
        <v>193067507</v>
      </c>
    </row>
    <row r="27" spans="1:5" ht="24" customHeight="1">
      <c r="A27" s="88"/>
      <c r="B27" s="91"/>
      <c r="C27" s="92" t="s">
        <v>30</v>
      </c>
      <c r="D27" s="92"/>
      <c r="E27" s="5">
        <f>'EA'!I14</f>
        <v>96330686</v>
      </c>
    </row>
    <row r="28" spans="1:5" ht="24" customHeight="1">
      <c r="A28" s="88"/>
      <c r="B28" s="91"/>
      <c r="C28" s="92" t="s">
        <v>31</v>
      </c>
      <c r="D28" s="92"/>
      <c r="E28" s="5">
        <f>'EA'!I15</f>
        <v>194692251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32024942</v>
      </c>
    </row>
    <row r="50" spans="1:5" ht="24" customHeight="1">
      <c r="A50" s="88"/>
      <c r="B50" s="91"/>
      <c r="C50" s="92" t="s">
        <v>52</v>
      </c>
      <c r="D50" s="92"/>
      <c r="E50" s="5">
        <f>'EA'!I41</f>
        <v>31652275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372667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516115386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-22424776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257014217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257014217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190520959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190520959</v>
      </c>
    </row>
    <row r="72" spans="1:5" ht="24" customHeight="1">
      <c r="A72" s="88"/>
      <c r="B72" s="90"/>
      <c r="C72" s="93" t="s">
        <v>20</v>
      </c>
      <c r="D72" s="93"/>
      <c r="E72" s="4">
        <f>'EA'!E26</f>
        <v>360524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360524</v>
      </c>
    </row>
    <row r="78" spans="1:5" ht="24" customHeight="1">
      <c r="A78" s="88"/>
      <c r="B78" s="7"/>
      <c r="C78" s="94" t="s">
        <v>26</v>
      </c>
      <c r="D78" s="94"/>
      <c r="E78" s="4">
        <f>'EA'!E33</f>
        <v>447895700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432713624</v>
      </c>
    </row>
    <row r="80" spans="1:5" ht="24" customHeight="1">
      <c r="A80" s="88"/>
      <c r="B80" s="91"/>
      <c r="C80" s="92" t="s">
        <v>29</v>
      </c>
      <c r="D80" s="92"/>
      <c r="E80" s="5">
        <f>'EA'!J13</f>
        <v>188904880</v>
      </c>
    </row>
    <row r="81" spans="1:5" ht="24" customHeight="1">
      <c r="A81" s="88"/>
      <c r="B81" s="91"/>
      <c r="C81" s="92" t="s">
        <v>30</v>
      </c>
      <c r="D81" s="92"/>
      <c r="E81" s="5">
        <f>'EA'!J14</f>
        <v>100537663</v>
      </c>
    </row>
    <row r="82" spans="1:5" ht="24" customHeight="1">
      <c r="A82" s="88"/>
      <c r="B82" s="91"/>
      <c r="C82" s="92" t="s">
        <v>31</v>
      </c>
      <c r="D82" s="92"/>
      <c r="E82" s="5">
        <f>'EA'!J15</f>
        <v>143271081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16344525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16344525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449058149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-1162449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LIC. CIPRIANO LOPEZ MARQUEZ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SUBDIRECTOR DE FINANZAS Y ADMINISTRACION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EDUARDO NICOLAT LÓPEZ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JEFE DEPARTAMENTO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selene_villegas</cp:lastModifiedBy>
  <cp:lastPrinted>2014-03-21T22:11:44Z</cp:lastPrinted>
  <dcterms:created xsi:type="dcterms:W3CDTF">2014-01-27T17:39:58Z</dcterms:created>
  <dcterms:modified xsi:type="dcterms:W3CDTF">2014-03-25T17:17:44Z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