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755" activeTab="0"/>
  </bookViews>
  <sheets>
    <sheet name="EA" sheetId="1" r:id="rId1"/>
    <sheet name="PT_EA" sheetId="2" state="hidden" r:id="rId2"/>
  </sheets>
  <definedNames>
    <definedName name="_xlnm.Print_Area" localSheetId="0">'EA'!$A$1:$K$62</definedName>
    <definedName name="Z_081BF575_974E_4DD2_B50A_2D7B85DD9D7B_.wvu.PrintArea" localSheetId="0" hidden="1">'EA'!$A$1:$K$62</definedName>
    <definedName name="Z_533D0103_7806_45BA_B653_6FAA172E3E79_.wvu.PrintArea" localSheetId="0" hidden="1">'EA'!$A$1:$K$62</definedName>
    <definedName name="Z_C88AC568_1EB8_4158_895E_9E390240203D_.wvu.PrintArea" localSheetId="0" hidden="1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<sst xmlns="http://schemas.openxmlformats.org/spreadsheetml/2006/main" count="194" uniqueCount="79">
  <si>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</si>
  <si>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</si>
  <si>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</si>
  <si>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</si>
  <si>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</si>
  <si>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</si>
  <si>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</si>
  <si>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</si>
  <si>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</si>
  <si>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</si>
  <si>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</si>
  <si>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</si>
  <si>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</si>
  <si>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</si>
  <si>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</si>
  <si>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</si>
  <si>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</si>
  <si>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</si>
  <si>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</si>
  <si>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</si>
  <si>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</si>
  <si>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</si>
  <si>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</si>
  <si>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</si>
  <si>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</si>
  <si>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</si>
  <si>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</si>
  <si>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</si>
  <si>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</si>
  <si>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</si>
  <si>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</si>
  <si>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</si>
  <si>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</si>
  <si>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</si>
  <si>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</si>
  <si>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</si>
  <si>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</si>
  <si>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</si>
  <si>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</si>
  <si>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</si>
  <si>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</si>
  <si>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</si>
  <si>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</si>
  <si>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</si>
  <si>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</si>
  <si>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</si>
  <si>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</si>
  <si>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</si>
  <si>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</si>
  <si>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</si>
  <si>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</si>
  <si>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</si>
  <si>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</si>
  <si>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</si>
  <si>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</si>
  <si>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</si>
  <si>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</si>
  <si>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</si>
  <si>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</si>
  <si>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</si>
  <si>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</si>
  <si>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</si>
  <si>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</si>
  <si>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</si>
  <si>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</si>
  <si>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</si>
  <si>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</si>
  <si>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</si>
  <si>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</si>
  <si>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</si>
  <si>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</si>
  <si>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</si>
  <si>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</si>
  <si>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</si>
  <si>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Fideicomiso de Formación y Capacitación para el Personal de la Marina Mercante Nacional</t>
  </si>
  <si>
    <t>Lic. Francisco Barbosa Flores</t>
  </si>
  <si>
    <t>Director de Administración y Finanzas</t>
  </si>
  <si>
    <t>C.P. Erika Castro Flores</t>
  </si>
  <si>
    <t>Subdirectora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</si>
</sst>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2.7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2.7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2.7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127858205</v>
      </c>
      <c r="E12" s="44">
        <f>SUM(E13:E20)</f>
        <v>117132642</v>
      </c>
      <c r="F12" s="45"/>
      <c r="G12" s="75" t="s">
        <v>28</v>
      </c>
      <c r="H12" s="75"/>
      <c r="I12" s="44">
        <f>SUM(I13:I15)</f>
        <v>186232105</v>
      </c>
      <c r="J12" s="44">
        <f>SUM(J13:J15)</f>
        <v>163637421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74859733</v>
      </c>
      <c r="J13" s="48">
        <v>72224150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8673921</v>
      </c>
      <c r="J14" s="48">
        <v>9164121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102698451</v>
      </c>
      <c r="J15" s="48">
        <v>82249150</v>
      </c>
      <c r="K15" s="46"/>
    </row>
    <row r="16" spans="1:11" ht="12.7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127858205</v>
      </c>
      <c r="E19" s="48">
        <v>117132642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2.7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76063023</v>
      </c>
      <c r="E22" s="44">
        <f>SUM(E23:E24)</f>
        <v>69670015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/>
      <c r="E23" s="50"/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50">
        <v>76063023</v>
      </c>
      <c r="E24" s="50">
        <v>69670015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2.75">
      <c r="A26" s="47"/>
      <c r="B26" s="78" t="s">
        <v>20</v>
      </c>
      <c r="C26" s="78"/>
      <c r="D26" s="44">
        <f>SUM(D27:D31)</f>
        <v>0</v>
      </c>
      <c r="E26" s="44">
        <f>SUM(E27:E31)</f>
        <v>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2.7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203921228</v>
      </c>
      <c r="E33" s="54">
        <f>E12+E22+E26</f>
        <v>186802657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16940887</v>
      </c>
      <c r="J40" s="56">
        <f>SUM(J41:J46)</f>
        <v>11542952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16940887</v>
      </c>
      <c r="J41" s="48">
        <v>11542952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2.7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203172992</v>
      </c>
      <c r="J51" s="58">
        <f>J12+J17+J28+J33+J40+J48</f>
        <v>175180373</v>
      </c>
      <c r="K51" s="59"/>
    </row>
    <row r="52" spans="1:11" ht="12.7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2.7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748236</v>
      </c>
      <c r="J53" s="58">
        <f>E33-J51</f>
        <v>11622284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Fideicomiso de Formación y Capacitación para el Personal de la Marina Mercante Nacional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127858205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127858205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76063023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76063023</v>
      </c>
    </row>
    <row r="18" spans="1:5" ht="24" customHeight="1">
      <c r="A18" s="92"/>
      <c r="B18" s="94"/>
      <c r="C18" s="85" t="s">
        <v>20</v>
      </c>
      <c r="D18" s="85"/>
      <c r="E18" s="4">
        <f>'EA'!D26</f>
        <v>0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203921228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186232105</v>
      </c>
    </row>
    <row r="26" spans="1:5" ht="24" customHeight="1">
      <c r="A26" s="92"/>
      <c r="B26" s="95"/>
      <c r="C26" s="86" t="s">
        <v>29</v>
      </c>
      <c r="D26" s="86"/>
      <c r="E26" s="5">
        <f>'EA'!I13</f>
        <v>74859733</v>
      </c>
    </row>
    <row r="27" spans="1:5" ht="24" customHeight="1">
      <c r="A27" s="92"/>
      <c r="B27" s="95"/>
      <c r="C27" s="86" t="s">
        <v>30</v>
      </c>
      <c r="D27" s="86"/>
      <c r="E27" s="5">
        <f>'EA'!I14</f>
        <v>8673921</v>
      </c>
    </row>
    <row r="28" spans="1:5" ht="24" customHeight="1">
      <c r="A28" s="92"/>
      <c r="B28" s="95"/>
      <c r="C28" s="86" t="s">
        <v>31</v>
      </c>
      <c r="D28" s="86"/>
      <c r="E28" s="5">
        <f>'EA'!I15</f>
        <v>102698451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16940887</v>
      </c>
    </row>
    <row r="50" spans="1:5" ht="24" customHeight="1">
      <c r="A50" s="92"/>
      <c r="B50" s="95"/>
      <c r="C50" s="86" t="s">
        <v>52</v>
      </c>
      <c r="D50" s="86"/>
      <c r="E50" s="5">
        <f>'EA'!I41</f>
        <v>16940887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203172992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748236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117132642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117132642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69670015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69670015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186802657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163637421</v>
      </c>
    </row>
    <row r="80" spans="1:5" ht="24" customHeight="1">
      <c r="A80" s="92"/>
      <c r="B80" s="95"/>
      <c r="C80" s="86" t="s">
        <v>29</v>
      </c>
      <c r="D80" s="86"/>
      <c r="E80" s="5">
        <f>'EA'!J13</f>
        <v>72224150</v>
      </c>
    </row>
    <row r="81" spans="1:5" ht="24" customHeight="1">
      <c r="A81" s="92"/>
      <c r="B81" s="95"/>
      <c r="C81" s="86" t="s">
        <v>30</v>
      </c>
      <c r="D81" s="86"/>
      <c r="E81" s="5">
        <f>'EA'!J14</f>
        <v>9164121</v>
      </c>
    </row>
    <row r="82" spans="1:5" ht="24" customHeight="1">
      <c r="A82" s="92"/>
      <c r="B82" s="95"/>
      <c r="C82" s="86" t="s">
        <v>31</v>
      </c>
      <c r="D82" s="86"/>
      <c r="E82" s="5">
        <f>'EA'!J15</f>
        <v>82249150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11542952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11542952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175180373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11622284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 Francisco Barbosa Flores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de Administración y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Erika Castro Flores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Subdirectora de Finanzas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2014-03-14T21:32:47Z</cp:lastPrinted>
  <dcterms:created xsi:type="dcterms:W3CDTF">2014-01-27T17:39:58Z</dcterms:created>
  <dcterms:modified xsi:type="dcterms:W3CDTF">2014-03-25T19:43:56Z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