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<sst xmlns="http://schemas.openxmlformats.org/spreadsheetml/2006/main" count="197" uniqueCount="77">
  <si>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</si>
  <si>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</si>
  <si>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</si>
  <si>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</si>
  <si>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</si>
  <si>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</si>
  <si>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</si>
  <si>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</si>
  <si>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</si>
  <si>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</si>
  <si>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</si>
  <si>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</si>
  <si>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</si>
  <si>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</si>
  <si>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</si>
  <si>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</si>
  <si>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</si>
  <si>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</si>
  <si>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</si>
  <si>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</si>
  <si>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</si>
  <si>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</si>
  <si>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</si>
  <si>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</si>
  <si>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</si>
  <si>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</si>
  <si>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</si>
  <si>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</si>
  <si>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</si>
  <si>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</si>
  <si>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</si>
  <si>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</si>
  <si>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</si>
  <si>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</si>
  <si>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</si>
  <si>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</si>
  <si>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</si>
  <si>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</si>
  <si>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</si>
  <si>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</si>
  <si>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</si>
  <si>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</si>
  <si>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</si>
  <si>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</si>
  <si>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</si>
  <si>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</si>
  <si>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</si>
  <si>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</si>
  <si>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</si>
  <si>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</si>
  <si>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</si>
  <si>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</si>
  <si>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</si>
  <si>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</si>
  <si>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</si>
  <si>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</si>
  <si>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</si>
  <si>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</si>
  <si>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</si>
  <si>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</si>
  <si>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</si>
  <si>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</si>
  <si>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</si>
  <si>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</si>
  <si>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</si>
  <si>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</si>
  <si>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</si>
  <si>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</si>
  <si>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</si>
  <si>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</si>
  <si>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</si>
  <si>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</si>
  <si>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CENTRO DE ENSEÑANZA TECNICA INDUSTRIAL</t>
  </si>
  <si>
    <t>Aída Violeta Hernández Castillo</t>
  </si>
  <si>
    <t>Directora Administrativa</t>
  </si>
  <si>
    <t>Karina Gutiérrez Rubio</t>
  </si>
  <si>
    <t>Subdirectora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</si>
</sst>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0" zoomScaleNormal="80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277072778</v>
      </c>
      <c r="H14" s="40">
        <f>SUM(H15:H27)</f>
        <v>283538735.23</v>
      </c>
      <c r="I14" s="21"/>
      <c r="J14" s="21"/>
      <c r="K14" s="66" t="s">
        <v>7</v>
      </c>
      <c r="L14" s="66"/>
      <c r="M14" s="66"/>
      <c r="N14" s="66"/>
      <c r="O14" s="40">
        <f>SUM(O16:O19)</f>
        <v>59367624</v>
      </c>
      <c r="P14" s="40">
        <f>SUM(P16:P19)</f>
        <v>38181090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59185514</v>
      </c>
      <c r="P17" s="41">
        <v>38025352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250406</v>
      </c>
      <c r="H18" s="41">
        <v>459400.6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182110</v>
      </c>
      <c r="P19" s="41">
        <v>155738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24050559</v>
      </c>
      <c r="H20" s="41">
        <v>21784867.63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61576403</v>
      </c>
      <c r="P21" s="40">
        <f>SUM(P22:P25)</f>
        <v>36794213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31589317</v>
      </c>
      <c r="P22" s="41">
        <v>15666878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29987086</v>
      </c>
      <c r="P23" s="41">
        <v>21127335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f>240106360</f>
        <v>240106360</v>
      </c>
      <c r="H25" s="41">
        <v>250383315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f>330549+10533573+1801331</f>
        <v>12665453</v>
      </c>
      <c r="H27" s="41">
        <f>6120+10498888+406144</f>
        <v>10911152</v>
      </c>
      <c r="I27" s="21"/>
      <c r="J27" s="20"/>
      <c r="K27" s="66" t="s">
        <v>69</v>
      </c>
      <c r="L27" s="66"/>
      <c r="M27" s="66"/>
      <c r="N27" s="66"/>
      <c r="O27" s="40">
        <f>O14-O21</f>
        <v>-2208779</v>
      </c>
      <c r="P27" s="40">
        <f>P14-P21</f>
        <v>1386877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257232992</v>
      </c>
      <c r="H29" s="40">
        <f>SUM(H30:H48)</f>
        <v>264077273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218258891</v>
      </c>
      <c r="H30" s="41">
        <v>212574396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5002812</v>
      </c>
      <c r="H31" s="41">
        <v>9389834</v>
      </c>
      <c r="I31" s="21"/>
      <c r="J31" s="20"/>
      <c r="K31" s="66" t="s">
        <v>7</v>
      </c>
      <c r="L31" s="66"/>
      <c r="M31" s="66"/>
      <c r="N31" s="66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29057370</v>
      </c>
      <c r="H32" s="41">
        <v>34609591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2665051</v>
      </c>
      <c r="H36" s="41">
        <v>2120052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2248868</v>
      </c>
      <c r="H48" s="41">
        <f>5315223+68177</f>
        <v>5383400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19839786</v>
      </c>
      <c r="H50" s="59">
        <f>H14-H29</f>
        <v>19461462.23000002</v>
      </c>
      <c r="I50" s="55"/>
      <c r="J50" s="69" t="s">
        <v>71</v>
      </c>
      <c r="K50" s="69"/>
      <c r="L50" s="69"/>
      <c r="M50" s="69"/>
      <c r="N50" s="69"/>
      <c r="O50" s="59">
        <f>G50+O27+O47</f>
        <v>17631007</v>
      </c>
      <c r="P50" s="59">
        <f>H50+P27+P47</f>
        <v>20848339.23000002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45.75">
      <c r="A4" s="80" t="s">
        <v>5</v>
      </c>
      <c r="B4" s="80"/>
      <c r="C4" s="80"/>
      <c r="D4" s="80"/>
      <c r="E4" s="80"/>
      <c r="F4" s="80"/>
      <c r="G4" s="15" t="str">
        <f>EFE!E6</f>
        <v>CENTRO DE ENSEÑANZA TECNICA INDUSTRIAL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277072778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250406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24050559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240106360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12665453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257232992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218258891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5002812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29057370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2665051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2248868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19839786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59367624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59185514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182110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61576403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31589317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29987086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-2208779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17631007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283538735.23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459400.6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21784867.63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250383315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10911152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264077273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212574396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9389834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34609591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2120052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5383400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19461462.23000002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38181090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38025352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155738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36794213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15666878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21127335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1386877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20848339.23000002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Aída Violeta Hernández Castillo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Directora Administrativa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Karina Gutiérrez Rubio</v>
      </c>
    </row>
    <row r="116" spans="3:7" ht="15">
      <c r="C116" s="85"/>
      <c r="D116" s="85"/>
      <c r="E116" s="85"/>
      <c r="F116" s="16" t="s">
        <v>56</v>
      </c>
      <c r="G116" s="17" t="str">
        <f>EFE!L58</f>
        <v>Subdirectora de Finanzas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L3P Estado de Flujos de Efectivo</dc:title>
  <dc:subject/>
  <dc:creator>teresita_quezada</dc:creator>
  <cp:keywords/>
  <dc:description/>
  <cp:lastModifiedBy>fernando_blanco</cp:lastModifiedBy>
  <cp:lastPrinted>2014-02-14T02:07:35Z</cp:lastPrinted>
  <dcterms:created xsi:type="dcterms:W3CDTF">2014-01-27T17:55:30Z</dcterms:created>
  <dcterms:modified xsi:type="dcterms:W3CDTF">2014-03-31T23:10:41Z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