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<sst xmlns="http://schemas.openxmlformats.org/spreadsheetml/2006/main" count="194" uniqueCount="79">
  <si>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</si>
  <si>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</si>
  <si>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</si>
  <si>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</si>
  <si>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</si>
  <si>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</si>
  <si>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</si>
  <si>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</si>
  <si>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</si>
  <si>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</si>
  <si>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</si>
  <si>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</si>
  <si>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</si>
  <si>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</si>
  <si>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</si>
  <si>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</si>
  <si>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</si>
  <si>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</si>
  <si>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</si>
  <si>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</si>
  <si>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</si>
  <si>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</si>
  <si>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</si>
  <si>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</si>
  <si>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</si>
  <si>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</si>
  <si>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</si>
  <si>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</si>
  <si>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</si>
  <si>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</si>
  <si>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</si>
  <si>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</si>
  <si>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</si>
  <si>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</si>
  <si>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</si>
  <si>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</si>
  <si>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</si>
  <si>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</si>
  <si>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</si>
  <si>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</si>
  <si>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</si>
  <si>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</si>
  <si>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</si>
  <si>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</si>
  <si>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</si>
  <si>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</si>
  <si>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</si>
  <si>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</si>
  <si>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</si>
  <si>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</si>
  <si>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</si>
  <si>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</si>
  <si>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</si>
  <si>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</si>
  <si>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</si>
  <si>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</si>
  <si>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</si>
  <si>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</si>
  <si>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</si>
  <si>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</si>
  <si>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</si>
  <si>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</si>
  <si>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</si>
  <si>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</si>
  <si>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</si>
  <si>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</si>
  <si>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</si>
  <si>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</si>
  <si>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</si>
  <si>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</si>
  <si>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</si>
  <si>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</si>
  <si>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</si>
  <si>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</si>
  <si>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COLEGIO NACIONAL DE EDUCACIÓN PROFESIONAL TÉCNICA</t>
  </si>
  <si>
    <t>LIC. IGNACIO JOSÉ DOMÍNGUEZ CASTILLO</t>
  </si>
  <si>
    <t>DIRECTOR DE ADMINISTRACIÓN FINANCIERA</t>
  </si>
  <si>
    <t>C.P. MARIO JACOBO HUITRÓN</t>
  </si>
  <si>
    <t>COORDINADOR 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</si>
</sst>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105373138</v>
      </c>
      <c r="E12" s="44">
        <f>SUM(E13:E20)</f>
        <v>108168539</v>
      </c>
      <c r="F12" s="45"/>
      <c r="G12" s="79" t="s">
        <v>28</v>
      </c>
      <c r="H12" s="79"/>
      <c r="I12" s="44">
        <f>SUM(I13:I15)</f>
        <v>1337167140</v>
      </c>
      <c r="J12" s="44">
        <f>SUM(J13:J15)</f>
        <v>1314694359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996532640</v>
      </c>
      <c r="J13" s="48">
        <v>971224258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43944074</v>
      </c>
      <c r="J14" s="48">
        <v>60964256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296690426</v>
      </c>
      <c r="J15" s="48">
        <v>282505845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66981170</v>
      </c>
      <c r="J17" s="44">
        <f>SUM(J18:J26)</f>
        <v>62691809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105373138</v>
      </c>
      <c r="E19" s="48">
        <v>108168539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66152066</v>
      </c>
      <c r="J20" s="48">
        <v>62691809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829104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1286104867</v>
      </c>
      <c r="E22" s="44">
        <f>SUM(E23:E24)</f>
        <v>1214740372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1286104867</v>
      </c>
      <c r="E24" s="48">
        <v>1214740372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80518171</v>
      </c>
      <c r="E26" s="44">
        <f>SUM(E27:E31)</f>
        <v>96842620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1842948</v>
      </c>
      <c r="E27" s="48">
        <v>2428432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78675223</v>
      </c>
      <c r="E31" s="48">
        <v>94414188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1471996176</v>
      </c>
      <c r="E33" s="54">
        <f>E12+E22+E26</f>
        <v>1419751531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21219812</v>
      </c>
      <c r="J40" s="56">
        <f>SUM(J41:J46)</f>
        <v>32840660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17274686</v>
      </c>
      <c r="J41" s="48">
        <v>19451123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3945126</v>
      </c>
      <c r="J46" s="48">
        <v>13389537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1425368122</v>
      </c>
      <c r="J51" s="58">
        <f>J12+J17+J28+J33+J40+J48</f>
        <v>1410226828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46628054</v>
      </c>
      <c r="J53" s="58">
        <f>E33-J51</f>
        <v>9524703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COLEGIO NACIONAL DE EDUCACIÓN PROFESIONAL TÉCNICA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105373138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105373138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1286104867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1286104867</v>
      </c>
    </row>
    <row r="18" spans="1:5" ht="24" customHeight="1">
      <c r="A18" s="88"/>
      <c r="B18" s="90"/>
      <c r="C18" s="93" t="s">
        <v>20</v>
      </c>
      <c r="D18" s="93"/>
      <c r="E18" s="4">
        <f>'EA'!D26</f>
        <v>80518171</v>
      </c>
    </row>
    <row r="19" spans="1:5" ht="24" customHeight="1">
      <c r="A19" s="88"/>
      <c r="B19" s="90"/>
      <c r="C19" s="92" t="s">
        <v>21</v>
      </c>
      <c r="D19" s="92"/>
      <c r="E19" s="6">
        <f>'EA'!D27</f>
        <v>1842948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78675223</v>
      </c>
    </row>
    <row r="24" spans="1:5" ht="24" customHeight="1">
      <c r="A24" s="88"/>
      <c r="B24" s="7"/>
      <c r="C24" s="94" t="s">
        <v>26</v>
      </c>
      <c r="D24" s="94"/>
      <c r="E24" s="4">
        <f>'EA'!D33</f>
        <v>1471996176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1337167140</v>
      </c>
    </row>
    <row r="26" spans="1:5" ht="24" customHeight="1">
      <c r="A26" s="88"/>
      <c r="B26" s="91"/>
      <c r="C26" s="92" t="s">
        <v>29</v>
      </c>
      <c r="D26" s="92"/>
      <c r="E26" s="5">
        <f>'EA'!I13</f>
        <v>996532640</v>
      </c>
    </row>
    <row r="27" spans="1:5" ht="24" customHeight="1">
      <c r="A27" s="88"/>
      <c r="B27" s="91"/>
      <c r="C27" s="92" t="s">
        <v>30</v>
      </c>
      <c r="D27" s="92"/>
      <c r="E27" s="5">
        <f>'EA'!I14</f>
        <v>43944074</v>
      </c>
    </row>
    <row r="28" spans="1:5" ht="24" customHeight="1">
      <c r="A28" s="88"/>
      <c r="B28" s="91"/>
      <c r="C28" s="92" t="s">
        <v>31</v>
      </c>
      <c r="D28" s="92"/>
      <c r="E28" s="5">
        <f>'EA'!I15</f>
        <v>296690426</v>
      </c>
    </row>
    <row r="29" spans="1:5" ht="24" customHeight="1">
      <c r="A29" s="88"/>
      <c r="B29" s="91"/>
      <c r="C29" s="93" t="s">
        <v>32</v>
      </c>
      <c r="D29" s="93"/>
      <c r="E29" s="4">
        <f>'EA'!I17</f>
        <v>66981170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66152066</v>
      </c>
    </row>
    <row r="33" spans="1:5" ht="24" customHeight="1">
      <c r="A33" s="88"/>
      <c r="B33" s="91"/>
      <c r="C33" s="92" t="s">
        <v>36</v>
      </c>
      <c r="D33" s="92"/>
      <c r="E33" s="5">
        <f>'EA'!I21</f>
        <v>829104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21219812</v>
      </c>
    </row>
    <row r="50" spans="1:5" ht="24" customHeight="1">
      <c r="A50" s="88"/>
      <c r="B50" s="91"/>
      <c r="C50" s="92" t="s">
        <v>52</v>
      </c>
      <c r="D50" s="92"/>
      <c r="E50" s="5">
        <f>'EA'!I41</f>
        <v>17274686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3945126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1425368122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46628054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108168539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108168539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1214740372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1214740372</v>
      </c>
    </row>
    <row r="72" spans="1:5" ht="24" customHeight="1">
      <c r="A72" s="88"/>
      <c r="B72" s="90"/>
      <c r="C72" s="93" t="s">
        <v>20</v>
      </c>
      <c r="D72" s="93"/>
      <c r="E72" s="4">
        <f>'EA'!E26</f>
        <v>96842620</v>
      </c>
    </row>
    <row r="73" spans="1:5" ht="24" customHeight="1">
      <c r="A73" s="88"/>
      <c r="B73" s="90"/>
      <c r="C73" s="92" t="s">
        <v>21</v>
      </c>
      <c r="D73" s="92"/>
      <c r="E73" s="6">
        <f>'EA'!E27</f>
        <v>2428432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94414188</v>
      </c>
    </row>
    <row r="78" spans="1:5" ht="24" customHeight="1">
      <c r="A78" s="88"/>
      <c r="B78" s="7"/>
      <c r="C78" s="94" t="s">
        <v>26</v>
      </c>
      <c r="D78" s="94"/>
      <c r="E78" s="4">
        <f>'EA'!E33</f>
        <v>1419751531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1314694359</v>
      </c>
    </row>
    <row r="80" spans="1:5" ht="24" customHeight="1">
      <c r="A80" s="88"/>
      <c r="B80" s="91"/>
      <c r="C80" s="92" t="s">
        <v>29</v>
      </c>
      <c r="D80" s="92"/>
      <c r="E80" s="5">
        <f>'EA'!J13</f>
        <v>971224258</v>
      </c>
    </row>
    <row r="81" spans="1:5" ht="24" customHeight="1">
      <c r="A81" s="88"/>
      <c r="B81" s="91"/>
      <c r="C81" s="92" t="s">
        <v>30</v>
      </c>
      <c r="D81" s="92"/>
      <c r="E81" s="5">
        <f>'EA'!J14</f>
        <v>60964256</v>
      </c>
    </row>
    <row r="82" spans="1:5" ht="24" customHeight="1">
      <c r="A82" s="88"/>
      <c r="B82" s="91"/>
      <c r="C82" s="92" t="s">
        <v>31</v>
      </c>
      <c r="D82" s="92"/>
      <c r="E82" s="5">
        <f>'EA'!J15</f>
        <v>282505845</v>
      </c>
    </row>
    <row r="83" spans="1:5" ht="24" customHeight="1">
      <c r="A83" s="88"/>
      <c r="B83" s="91"/>
      <c r="C83" s="93" t="s">
        <v>32</v>
      </c>
      <c r="D83" s="93"/>
      <c r="E83" s="4">
        <f>'EA'!J17</f>
        <v>62691809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62691809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32840660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19451123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13389537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1410226828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9524703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IGNACIO JOSÉ DOMÍNGUEZ CASTILLO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ADMINISTRACIÓN FINANCIERA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MARIO JACOBO HUITRÓN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COORDINADOR 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2014-03-03T17:34:39Z</cp:lastPrinted>
  <dcterms:created xsi:type="dcterms:W3CDTF">2014-01-27T17:39:58Z</dcterms:created>
  <dcterms:modified xsi:type="dcterms:W3CDTF">2014-03-26T22:52:48Z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