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<sst xmlns="http://schemas.openxmlformats.org/spreadsheetml/2006/main" count="67" uniqueCount="64">
  <si>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COORDINADOR DE CONTABILIDAD</t>
  </si>
  <si>
    <t>DIRECTOR DE ADMINISTRACIÓN FINANCIERA</t>
  </si>
  <si>
    <t>C.P. MARIO JACOBO HUITRÓN</t>
  </si>
  <si>
    <t>LIC. IGNACIO JOSÉ DOMÍNGUEZ CASTILLO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</si>
  <si>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</si>
  <si>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</si>
  <si>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</si>
  <si>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</si>
  <si>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</si>
  <si>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</si>
  <si>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</si>
  <si>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</si>
  <si>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</si>
  <si>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</si>
  <si>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</si>
  <si>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</si>
  <si>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</si>
  <si>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</si>
  <si>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</si>
  <si>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</si>
  <si>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</si>
  <si>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</si>
  <si>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</si>
  <si>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</si>
  <si>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</si>
  <si>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</si>
  <si>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</si>
  <si>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</si>
  <si>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</si>
  <si>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</si>
  <si>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</si>
  <si>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</si>
  <si>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</si>
  <si>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</si>
  <si>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</si>
  <si>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</si>
  <si>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</si>
  <si>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</si>
  <si>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</si>
  <si>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</si>
  <si>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</si>
  <si>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</si>
  <si>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</si>
  <si>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</si>
  <si>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</si>
  <si>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</si>
  <si>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</si>
  <si>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</si>
  <si>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</si>
  <si>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</si>
  <si>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</si>
  <si>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</si>
  <si>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</si>
  <si>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</si>
  <si>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</si>
  <si>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</si>
  <si>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</si>
  <si>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</si>
  <si>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COLEGIO NACIONAL DE EDUCACIÓN PROFESIONAL TÉCNICA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</si>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</sst>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5X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7468375</v>
          </cell>
          <cell r="E18">
            <v>3656750</v>
          </cell>
          <cell r="I18">
            <v>157109066</v>
          </cell>
          <cell r="J18">
            <v>239405492</v>
          </cell>
        </row>
        <row r="19">
          <cell r="D19">
            <v>97638272</v>
          </cell>
          <cell r="E19">
            <v>106214619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-58888</v>
          </cell>
          <cell r="E23">
            <v>-249375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4967676</v>
          </cell>
          <cell r="E31">
            <v>368634</v>
          </cell>
          <cell r="I31">
            <v>0</v>
          </cell>
          <cell r="J31">
            <v>0</v>
          </cell>
        </row>
        <row r="32">
          <cell r="D32">
            <v>1500127</v>
          </cell>
          <cell r="E32">
            <v>660768</v>
          </cell>
          <cell r="I32">
            <v>0</v>
          </cell>
          <cell r="J32">
            <v>0</v>
          </cell>
        </row>
        <row r="33">
          <cell r="D33">
            <v>3997611448</v>
          </cell>
          <cell r="E33">
            <v>3858381914</v>
          </cell>
          <cell r="I33">
            <v>0</v>
          </cell>
          <cell r="J33">
            <v>0</v>
          </cell>
        </row>
        <row r="34">
          <cell r="D34">
            <v>1594174429</v>
          </cell>
          <cell r="E34">
            <v>561008295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-3822291036</v>
          </cell>
          <cell r="E36">
            <v>-3023189609</v>
          </cell>
          <cell r="I36">
            <v>0</v>
          </cell>
          <cell r="J36">
            <v>0</v>
          </cell>
        </row>
        <row r="37">
          <cell r="D37">
            <v>3972842</v>
          </cell>
          <cell r="E37">
            <v>4346026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3859707228</v>
          </cell>
          <cell r="J46">
            <v>3024390538</v>
          </cell>
        </row>
        <row r="47">
          <cell r="I47">
            <v>-1810277483</v>
          </cell>
          <cell r="J47">
            <v>-1791344649</v>
          </cell>
        </row>
        <row r="48">
          <cell r="I48">
            <v>0</v>
          </cell>
          <cell r="J48">
            <v>0</v>
          </cell>
        </row>
        <row r="52">
          <cell r="I52">
            <v>46628054</v>
          </cell>
          <cell r="J52">
            <v>9524703</v>
          </cell>
        </row>
        <row r="53">
          <cell r="I53">
            <v>-2118894077</v>
          </cell>
          <cell r="J53">
            <v>-2128418778</v>
          </cell>
        </row>
        <row r="54">
          <cell r="I54">
            <v>1750710457</v>
          </cell>
          <cell r="J54">
            <v>2157640716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808050958</v>
      </c>
      <c r="E14" s="40">
        <f>E16+E26</f>
        <v>1181836181</v>
      </c>
      <c r="F14" s="3"/>
      <c r="G14" s="41" t="s">
        <v>53</v>
      </c>
      <c r="H14" s="41"/>
      <c r="I14" s="40">
        <f>I16+I27</f>
        <v>0</v>
      </c>
      <c r="J14" s="40">
        <f>J16+J27</f>
        <v>82296426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8576347</v>
      </c>
      <c r="E16" s="40">
        <f>SUM(E18:E24)</f>
        <v>4002112</v>
      </c>
      <c r="F16" s="3"/>
      <c r="G16" s="41" t="s">
        <v>51</v>
      </c>
      <c r="H16" s="41"/>
      <c r="I16" s="40">
        <f>SUM(I18:I25)</f>
        <v>0</v>
      </c>
      <c r="J16" s="40">
        <f>SUM(J18:J25)</f>
        <v>82296426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3811625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82296426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8576347</v>
      </c>
      <c r="E19" s="35">
        <f>IF(D19&gt;0,0,'[1]ESF'!D19-'[1]ESF'!E19)</f>
        <v>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190487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799474611</v>
      </c>
      <c r="E26" s="40">
        <f>SUM(E28:E36)</f>
        <v>1177834069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4599042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839359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139229534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1033166134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799101427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373184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881944742</v>
      </c>
      <c r="J36" s="40">
        <f>J38+J44+J52</f>
        <v>425863093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835316690</v>
      </c>
      <c r="J38" s="40">
        <f>SUM(J40:J42)</f>
        <v>18932834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835316690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18932834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46628052</v>
      </c>
      <c r="J44" s="40">
        <f>SUM(J46:J50)</f>
        <v>406930259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37103351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9524701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406930259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2014-03-26T22:49:44Z</dcterms:created>
  <dcterms:modified xsi:type="dcterms:W3CDTF">2014-03-26T22:50:31Z</dcterms:modified>
  <cp:category/>
  <cp:version/>
  <cp:contentType/>
  <cp:contentStatus/>
</cp:coreProperties>
</file>