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<sst xmlns="http://schemas.openxmlformats.org/spreadsheetml/2006/main" count="197" uniqueCount="77">
  <si>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</si>
  <si>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</si>
  <si>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</si>
  <si>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</si>
  <si>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</si>
  <si>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</si>
  <si>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</si>
  <si>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</si>
  <si>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</si>
  <si>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</si>
  <si>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</si>
  <si>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</si>
  <si>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</si>
  <si>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</si>
  <si>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</si>
  <si>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</si>
  <si>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</si>
  <si>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</si>
  <si>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</si>
  <si>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</si>
  <si>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</si>
  <si>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</si>
  <si>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</si>
  <si>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</si>
  <si>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</si>
  <si>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</si>
  <si>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</si>
  <si>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</si>
  <si>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</si>
  <si>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</si>
  <si>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</si>
  <si>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</si>
  <si>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</si>
  <si>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</si>
  <si>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</si>
  <si>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</si>
  <si>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</si>
  <si>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</si>
  <si>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</si>
  <si>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</si>
  <si>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</si>
  <si>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</si>
  <si>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</si>
  <si>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</si>
  <si>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</si>
  <si>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</si>
  <si>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</si>
  <si>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</si>
  <si>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</si>
  <si>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</si>
  <si>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</si>
  <si>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</si>
  <si>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</si>
  <si>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</si>
  <si>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</si>
  <si>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</si>
  <si>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</si>
  <si>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</si>
  <si>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</si>
  <si>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</si>
  <si>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</si>
  <si>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</si>
  <si>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</si>
  <si>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</si>
  <si>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</si>
  <si>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</si>
  <si>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</si>
  <si>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</si>
  <si>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</si>
  <si>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</si>
  <si>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</si>
  <si>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</si>
  <si>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LIC. ERNESTO MENDOZA TINAJERO</t>
  </si>
  <si>
    <t>SUBDIRECTOR GENERAL DE ADMINISTRACION</t>
  </si>
  <si>
    <t>LIC. JESUS EDUARDO VILLANUEVA MENDOZA</t>
  </si>
  <si>
    <t>DIRECTOR DE FINANZAS</t>
  </si>
  <si>
    <t>COMISION  NACIONAL DE CULTURA FISICA Y DEPORTE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</si>
</sst>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6364801770</v>
      </c>
      <c r="H14" s="40">
        <f>SUM(H15:H27)</f>
        <v>5318758608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58437427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58437427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7922973</v>
      </c>
      <c r="H20" s="41">
        <v>14034302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71437724</v>
      </c>
      <c r="P21" s="40">
        <f>SUM(P22:P25)</f>
        <v>49692543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17771792</v>
      </c>
      <c r="P22" s="41">
        <v>10337102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46568844</v>
      </c>
      <c r="P23" s="41">
        <v>37737428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6356878797</v>
      </c>
      <c r="H25" s="41">
        <v>5304724306</v>
      </c>
      <c r="I25" s="21"/>
      <c r="J25" s="21"/>
      <c r="K25" s="33"/>
      <c r="L25" s="66" t="s">
        <v>40</v>
      </c>
      <c r="M25" s="66"/>
      <c r="N25" s="66"/>
      <c r="O25" s="41">
        <v>7097088</v>
      </c>
      <c r="P25" s="41">
        <v>1618013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-71437724</v>
      </c>
      <c r="P27" s="40">
        <f>P14-P21</f>
        <v>8744884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6310214698</v>
      </c>
      <c r="H29" s="40">
        <f>SUM(H30:H48)</f>
        <v>5324827608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213194083</v>
      </c>
      <c r="H30" s="41">
        <v>196602143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29496927</v>
      </c>
      <c r="H31" s="41">
        <v>49487817</v>
      </c>
      <c r="I31" s="21"/>
      <c r="J31" s="20"/>
      <c r="K31" s="67" t="s">
        <v>7</v>
      </c>
      <c r="L31" s="67"/>
      <c r="M31" s="67"/>
      <c r="N31" s="67"/>
      <c r="O31" s="40">
        <f>O33+O36+O37</f>
        <v>22686751</v>
      </c>
      <c r="P31" s="40">
        <f>P33+P36+P37</f>
        <v>28031404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314247714</v>
      </c>
      <c r="H32" s="41">
        <v>330788973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5041532634</v>
      </c>
      <c r="H36" s="41">
        <v>4344468672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2565389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61743340</v>
      </c>
      <c r="H37" s="41">
        <v>33480003</v>
      </c>
      <c r="I37" s="21"/>
      <c r="J37" s="21"/>
      <c r="K37" s="33"/>
      <c r="L37" s="66" t="s">
        <v>49</v>
      </c>
      <c r="M37" s="66"/>
      <c r="N37" s="66"/>
      <c r="O37" s="41">
        <v>22686751</v>
      </c>
      <c r="P37" s="41">
        <v>25466015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650000000</v>
      </c>
      <c r="H38" s="41">
        <v>370000000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12598425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12598425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10088326</v>
      </c>
      <c r="P47" s="40">
        <f>P31-P39</f>
        <v>28031404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54587072</v>
      </c>
      <c r="H50" s="59">
        <f>H14-H29</f>
        <v>-6069000</v>
      </c>
      <c r="I50" s="55"/>
      <c r="J50" s="73" t="s">
        <v>71</v>
      </c>
      <c r="K50" s="73"/>
      <c r="L50" s="73"/>
      <c r="M50" s="73"/>
      <c r="N50" s="73"/>
      <c r="O50" s="59">
        <f>G50+O27+O47</f>
        <v>-6762326</v>
      </c>
      <c r="P50" s="59">
        <f>H50+P27+P47</f>
        <v>30707288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72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73</v>
      </c>
      <c r="E58" s="75"/>
      <c r="F58" s="75"/>
      <c r="G58" s="75"/>
      <c r="H58" s="20"/>
      <c r="I58" s="53"/>
      <c r="J58" s="20"/>
      <c r="L58" s="75" t="s">
        <v>75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COMISION  NACIONAL DE CULTURA FISICA Y DEPORTE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6364801770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7922973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6356878797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6310214698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213194083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29496927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314247714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5041532634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61743340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650000000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54587072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71437724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17771792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46568844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7097088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-71437724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22686751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22686751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12598425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12598425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10088326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-6762326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5318758608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14034302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5304724306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5324827608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196602143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49487817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330788973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4344468672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33480003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370000000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-6069000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58437427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58437427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49692543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10337102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37737428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1618013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8744884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28031404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2565389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25466015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28031404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30707288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ERNESTO MENDOZA TINAJERO</v>
      </c>
    </row>
    <row r="114" spans="3:7" ht="15">
      <c r="C114" s="78"/>
      <c r="D114" s="78"/>
      <c r="E114" s="78"/>
      <c r="F114" s="16" t="s">
        <v>56</v>
      </c>
      <c r="G114" s="17" t="str">
        <f>EFE!D58</f>
        <v>SUBDIRECTOR GENERAL DE ADMINISTRACION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LIC. JESUS EDUARDO VILLANUEVA MENDOZA</v>
      </c>
    </row>
    <row r="116" spans="3:7" ht="15">
      <c r="C116" s="78"/>
      <c r="D116" s="78"/>
      <c r="E116" s="78"/>
      <c r="F116" s="16" t="s">
        <v>56</v>
      </c>
      <c r="G116" s="17" t="str">
        <f>EFE!L58</f>
        <v>DIRECTOR DE FINANZAS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2014-02-14T02:07:35Z</cp:lastPrinted>
  <dcterms:created xsi:type="dcterms:W3CDTF">2014-01-27T17:55:30Z</dcterms:created>
  <dcterms:modified xsi:type="dcterms:W3CDTF">2014-03-19T17:31:02Z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