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320" windowHeight="1092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<sst xmlns="http://schemas.openxmlformats.org/spreadsheetml/2006/main" count="196" uniqueCount="81">
  <si>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</si>
  <si>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</si>
  <si>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</si>
  <si>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</si>
  <si>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</si>
  <si>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</si>
  <si>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</si>
  <si>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</si>
  <si>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</si>
  <si>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</si>
  <si>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</si>
  <si>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</si>
  <si>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</si>
  <si>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</si>
  <si>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</si>
  <si>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</si>
  <si>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</si>
  <si>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</si>
  <si>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</si>
  <si>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</si>
  <si>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</si>
  <si>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</si>
  <si>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</si>
  <si>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</si>
  <si>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</si>
  <si>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</si>
  <si>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</si>
  <si>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</si>
  <si>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</si>
  <si>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</si>
  <si>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</si>
  <si>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</si>
  <si>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</si>
  <si>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</si>
  <si>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</si>
  <si>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</si>
  <si>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</si>
  <si>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</si>
  <si>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</si>
  <si>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</si>
  <si>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</si>
  <si>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</si>
  <si>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</si>
  <si>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</si>
  <si>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</si>
  <si>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</si>
  <si>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</si>
  <si>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</si>
  <si>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</si>
  <si>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</si>
  <si>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</si>
  <si>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</si>
  <si>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</si>
  <si>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</si>
  <si>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</si>
  <si>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</si>
  <si>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</si>
  <si>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</si>
  <si>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</si>
  <si>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</si>
  <si>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</si>
  <si>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</si>
  <si>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</si>
  <si>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</si>
  <si>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</si>
  <si>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</si>
  <si>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</si>
  <si>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</si>
  <si>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</si>
  <si>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</si>
  <si>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</si>
  <si>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</si>
  <si>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</si>
  <si>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Nombre de quien autoriza</t>
  </si>
  <si>
    <t>Cargo de quien autoriza</t>
  </si>
  <si>
    <t>Nombre de quien elabora</t>
  </si>
  <si>
    <t>Cargo de quien elabora</t>
  </si>
  <si>
    <t>Transferencias, Asignaciones, Subsidios y Otras Ayudas</t>
  </si>
  <si>
    <t>LIC. LUIS GERARDO JARAMILLO HERRERA                                      DIRECTOR GENERAL</t>
  </si>
  <si>
    <t>LIC. RODRIGO BERNARDO SOTO ZERMEÑO                 GERENTE TÉCNICO ADMINISTRATIVO   01-01-14</t>
  </si>
  <si>
    <t>EDUCAL S.A. DE C.V.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</si>
</sst>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left" wrapText="1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1">
      <selection activeCell="G60" sqref="G60:H60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80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131297386</v>
      </c>
      <c r="E12" s="44">
        <f>SUM(E13:E20)</f>
        <v>140270321</v>
      </c>
      <c r="F12" s="45"/>
      <c r="G12" s="75" t="s">
        <v>28</v>
      </c>
      <c r="H12" s="75"/>
      <c r="I12" s="44">
        <f>SUM(I13:I15)</f>
        <v>128472219</v>
      </c>
      <c r="J12" s="44">
        <f>SUM(J13:J15)</f>
        <v>525127010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73623451</v>
      </c>
      <c r="J13" s="48">
        <v>69882718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3174368</v>
      </c>
      <c r="J14" s="48">
        <v>312013738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51674400</v>
      </c>
      <c r="J15" s="48">
        <v>143230554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77</v>
      </c>
      <c r="H17" s="75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131297386</v>
      </c>
      <c r="E19" s="48">
        <v>140270321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64376897</v>
      </c>
      <c r="E22" s="44">
        <f>SUM(E23:E24)</f>
        <v>469510104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64376897</v>
      </c>
      <c r="E23" s="50">
        <v>469510104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0</v>
      </c>
      <c r="E24" s="48">
        <v>0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14050370</v>
      </c>
      <c r="E26" s="44">
        <f>SUM(E27:E31)</f>
        <v>21816475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2211337</v>
      </c>
      <c r="E27" s="48">
        <v>1243969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11839033</v>
      </c>
      <c r="E31" s="48">
        <v>20572506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209724653</v>
      </c>
      <c r="E33" s="54">
        <f>E12+E22+E26</f>
        <v>631596900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85033613</v>
      </c>
      <c r="J40" s="56">
        <f>SUM(J41:J46)</f>
        <v>92260309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0</v>
      </c>
      <c r="J41" s="48">
        <v>0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85033613</v>
      </c>
      <c r="J46" s="48">
        <v>92260309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213505832</v>
      </c>
      <c r="J51" s="58">
        <f>J12+J17+J28+J33+J40+J48</f>
        <v>617387319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1" t="s">
        <v>60</v>
      </c>
      <c r="H53" s="81"/>
      <c r="I53" s="58">
        <f>D33-I51</f>
        <v>-3781179</v>
      </c>
      <c r="J53" s="58">
        <f>E33-J51</f>
        <v>14209581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3" t="s">
        <v>71</v>
      </c>
      <c r="C58" s="83"/>
      <c r="D58" s="83"/>
      <c r="E58" s="83"/>
      <c r="F58" s="83"/>
      <c r="G58" s="83"/>
      <c r="H58" s="83"/>
      <c r="I58" s="83"/>
      <c r="J58" s="83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 t="s">
        <v>78</v>
      </c>
      <c r="D60" s="80"/>
      <c r="E60" s="21"/>
      <c r="G60" s="80" t="s">
        <v>79</v>
      </c>
      <c r="H60" s="80"/>
      <c r="I60" s="21"/>
      <c r="J60" s="21"/>
    </row>
    <row r="61" spans="2:10" ht="13.5" customHeight="1">
      <c r="B61" s="24"/>
      <c r="C61" s="82" t="s">
        <v>73</v>
      </c>
      <c r="D61" s="82"/>
      <c r="E61" s="21"/>
      <c r="F61" s="21"/>
      <c r="G61" s="82" t="s">
        <v>75</v>
      </c>
      <c r="H61" s="82"/>
      <c r="I61" s="25"/>
      <c r="J61" s="21"/>
    </row>
    <row r="62" spans="2:10" ht="13.5" customHeight="1">
      <c r="B62" s="26"/>
      <c r="C62" s="77" t="s">
        <v>74</v>
      </c>
      <c r="D62" s="77"/>
      <c r="E62" s="27"/>
      <c r="F62" s="27"/>
      <c r="G62" s="77" t="s">
        <v>76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.3937007874015748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9" t="s">
        <v>3</v>
      </c>
      <c r="C2" s="89"/>
      <c r="D2" s="89"/>
      <c r="E2" s="8" t="e">
        <f>'EA'!#REF!</f>
        <v>#REF!</v>
      </c>
    </row>
    <row r="3" spans="2:5" ht="24" customHeight="1">
      <c r="B3" s="89" t="s">
        <v>5</v>
      </c>
      <c r="C3" s="89"/>
      <c r="D3" s="89"/>
      <c r="E3" s="8" t="str">
        <f>'EA'!C6</f>
        <v>EDUCAL S.A. DE C.V.</v>
      </c>
    </row>
    <row r="4" spans="2:5" ht="24" customHeight="1">
      <c r="B4" s="89" t="s">
        <v>4</v>
      </c>
      <c r="C4" s="89"/>
      <c r="D4" s="89"/>
      <c r="E4" s="8"/>
    </row>
    <row r="5" spans="2:5" ht="24" customHeight="1" thickBot="1">
      <c r="B5" s="86" t="s">
        <v>67</v>
      </c>
      <c r="C5" s="86"/>
      <c r="D5" s="86"/>
      <c r="E5" s="8" t="s">
        <v>68</v>
      </c>
    </row>
    <row r="6" spans="1:5" ht="24" customHeight="1">
      <c r="A6" s="90" t="s">
        <v>66</v>
      </c>
      <c r="B6" s="93" t="s">
        <v>7</v>
      </c>
      <c r="C6" s="84" t="s">
        <v>8</v>
      </c>
      <c r="D6" s="84"/>
      <c r="E6" s="4">
        <f>'EA'!D12</f>
        <v>131297386</v>
      </c>
    </row>
    <row r="7" spans="1:5" ht="24" customHeight="1">
      <c r="A7" s="91"/>
      <c r="B7" s="93"/>
      <c r="C7" s="85" t="s">
        <v>9</v>
      </c>
      <c r="D7" s="85"/>
      <c r="E7" s="5">
        <f>'EA'!D13</f>
        <v>0</v>
      </c>
    </row>
    <row r="8" spans="1:5" ht="24" customHeight="1">
      <c r="A8" s="91"/>
      <c r="B8" s="93"/>
      <c r="C8" s="85" t="s">
        <v>10</v>
      </c>
      <c r="D8" s="85"/>
      <c r="E8" s="5">
        <f>'EA'!D14</f>
        <v>0</v>
      </c>
    </row>
    <row r="9" spans="1:5" ht="24" customHeight="1">
      <c r="A9" s="91"/>
      <c r="B9" s="93"/>
      <c r="C9" s="85" t="s">
        <v>11</v>
      </c>
      <c r="D9" s="85"/>
      <c r="E9" s="5">
        <f>'EA'!D15</f>
        <v>0</v>
      </c>
    </row>
    <row r="10" spans="1:5" ht="24" customHeight="1">
      <c r="A10" s="91"/>
      <c r="B10" s="93"/>
      <c r="C10" s="85" t="s">
        <v>12</v>
      </c>
      <c r="D10" s="85"/>
      <c r="E10" s="5">
        <f>'EA'!D16</f>
        <v>0</v>
      </c>
    </row>
    <row r="11" spans="1:5" ht="24" customHeight="1">
      <c r="A11" s="91"/>
      <c r="B11" s="93"/>
      <c r="C11" s="85" t="s">
        <v>13</v>
      </c>
      <c r="D11" s="85"/>
      <c r="E11" s="5">
        <f>'EA'!D17</f>
        <v>0</v>
      </c>
    </row>
    <row r="12" spans="1:5" ht="24" customHeight="1">
      <c r="A12" s="91"/>
      <c r="B12" s="93"/>
      <c r="C12" s="85" t="s">
        <v>14</v>
      </c>
      <c r="D12" s="85"/>
      <c r="E12" s="5">
        <f>'EA'!D18</f>
        <v>0</v>
      </c>
    </row>
    <row r="13" spans="1:5" ht="24" customHeight="1">
      <c r="A13" s="91"/>
      <c r="B13" s="93"/>
      <c r="C13" s="85" t="s">
        <v>15</v>
      </c>
      <c r="D13" s="85"/>
      <c r="E13" s="5">
        <f>'EA'!D19</f>
        <v>131297386</v>
      </c>
    </row>
    <row r="14" spans="1:5" ht="24" customHeight="1">
      <c r="A14" s="91"/>
      <c r="B14" s="93"/>
      <c r="C14" s="85" t="s">
        <v>16</v>
      </c>
      <c r="D14" s="85"/>
      <c r="E14" s="5">
        <f>'EA'!D20</f>
        <v>0</v>
      </c>
    </row>
    <row r="15" spans="1:5" ht="24" customHeight="1">
      <c r="A15" s="91"/>
      <c r="B15" s="93"/>
      <c r="C15" s="84" t="s">
        <v>17</v>
      </c>
      <c r="D15" s="84"/>
      <c r="E15" s="4">
        <f>'EA'!D22</f>
        <v>64376897</v>
      </c>
    </row>
    <row r="16" spans="1:5" ht="24" customHeight="1">
      <c r="A16" s="91"/>
      <c r="B16" s="93"/>
      <c r="C16" s="85" t="s">
        <v>18</v>
      </c>
      <c r="D16" s="85"/>
      <c r="E16" s="5">
        <f>'EA'!D23</f>
        <v>64376897</v>
      </c>
    </row>
    <row r="17" spans="1:5" ht="24" customHeight="1">
      <c r="A17" s="91"/>
      <c r="B17" s="93"/>
      <c r="C17" s="85" t="s">
        <v>19</v>
      </c>
      <c r="D17" s="85"/>
      <c r="E17" s="5">
        <f>'EA'!D24</f>
        <v>0</v>
      </c>
    </row>
    <row r="18" spans="1:5" ht="24" customHeight="1">
      <c r="A18" s="91"/>
      <c r="B18" s="93"/>
      <c r="C18" s="84" t="s">
        <v>20</v>
      </c>
      <c r="D18" s="84"/>
      <c r="E18" s="4">
        <f>'EA'!D26</f>
        <v>14050370</v>
      </c>
    </row>
    <row r="19" spans="1:5" ht="24" customHeight="1">
      <c r="A19" s="91"/>
      <c r="B19" s="93"/>
      <c r="C19" s="85" t="s">
        <v>21</v>
      </c>
      <c r="D19" s="85"/>
      <c r="E19" s="6">
        <f>'EA'!D27</f>
        <v>2211337</v>
      </c>
    </row>
    <row r="20" spans="1:5" ht="24" customHeight="1">
      <c r="A20" s="91"/>
      <c r="B20" s="93"/>
      <c r="C20" s="85" t="s">
        <v>22</v>
      </c>
      <c r="D20" s="85"/>
      <c r="E20" s="6">
        <f>'EA'!D28</f>
        <v>0</v>
      </c>
    </row>
    <row r="21" spans="1:5" ht="24" customHeight="1">
      <c r="A21" s="91"/>
      <c r="B21" s="93"/>
      <c r="C21" s="85" t="s">
        <v>23</v>
      </c>
      <c r="D21" s="85"/>
      <c r="E21" s="6">
        <f>'EA'!D29</f>
        <v>0</v>
      </c>
    </row>
    <row r="22" spans="1:5" ht="24" customHeight="1">
      <c r="A22" s="91"/>
      <c r="B22" s="93"/>
      <c r="C22" s="85" t="s">
        <v>24</v>
      </c>
      <c r="D22" s="85"/>
      <c r="E22" s="6">
        <f>'EA'!D30</f>
        <v>0</v>
      </c>
    </row>
    <row r="23" spans="1:5" ht="24" customHeight="1">
      <c r="A23" s="91"/>
      <c r="B23" s="93"/>
      <c r="C23" s="85" t="s">
        <v>25</v>
      </c>
      <c r="D23" s="85"/>
      <c r="E23" s="6">
        <f>'EA'!D31</f>
        <v>11839033</v>
      </c>
    </row>
    <row r="24" spans="1:5" ht="24" customHeight="1">
      <c r="A24" s="91"/>
      <c r="B24" s="7"/>
      <c r="C24" s="87" t="s">
        <v>26</v>
      </c>
      <c r="D24" s="87"/>
      <c r="E24" s="4">
        <f>'EA'!D33</f>
        <v>209724653</v>
      </c>
    </row>
    <row r="25" spans="1:5" ht="24" customHeight="1">
      <c r="A25" s="91"/>
      <c r="B25" s="94" t="s">
        <v>27</v>
      </c>
      <c r="C25" s="84" t="s">
        <v>28</v>
      </c>
      <c r="D25" s="84"/>
      <c r="E25" s="4">
        <f>'EA'!I12</f>
        <v>128472219</v>
      </c>
    </row>
    <row r="26" spans="1:5" ht="24" customHeight="1">
      <c r="A26" s="91"/>
      <c r="B26" s="94"/>
      <c r="C26" s="85" t="s">
        <v>29</v>
      </c>
      <c r="D26" s="85"/>
      <c r="E26" s="5">
        <f>'EA'!I13</f>
        <v>73623451</v>
      </c>
    </row>
    <row r="27" spans="1:5" ht="24" customHeight="1">
      <c r="A27" s="91"/>
      <c r="B27" s="94"/>
      <c r="C27" s="85" t="s">
        <v>30</v>
      </c>
      <c r="D27" s="85"/>
      <c r="E27" s="5">
        <f>'EA'!I14</f>
        <v>3174368</v>
      </c>
    </row>
    <row r="28" spans="1:5" ht="24" customHeight="1">
      <c r="A28" s="91"/>
      <c r="B28" s="94"/>
      <c r="C28" s="85" t="s">
        <v>31</v>
      </c>
      <c r="D28" s="85"/>
      <c r="E28" s="5">
        <f>'EA'!I15</f>
        <v>51674400</v>
      </c>
    </row>
    <row r="29" spans="1:5" ht="24" customHeight="1">
      <c r="A29" s="91"/>
      <c r="B29" s="94"/>
      <c r="C29" s="84" t="s">
        <v>32</v>
      </c>
      <c r="D29" s="84"/>
      <c r="E29" s="4">
        <f>'EA'!I17</f>
        <v>0</v>
      </c>
    </row>
    <row r="30" spans="1:5" ht="24" customHeight="1">
      <c r="A30" s="91"/>
      <c r="B30" s="94"/>
      <c r="C30" s="85" t="s">
        <v>33</v>
      </c>
      <c r="D30" s="85"/>
      <c r="E30" s="5">
        <f>'EA'!I18</f>
        <v>0</v>
      </c>
    </row>
    <row r="31" spans="1:5" ht="24" customHeight="1">
      <c r="A31" s="91"/>
      <c r="B31" s="94"/>
      <c r="C31" s="85" t="s">
        <v>34</v>
      </c>
      <c r="D31" s="85"/>
      <c r="E31" s="5">
        <f>'EA'!I19</f>
        <v>0</v>
      </c>
    </row>
    <row r="32" spans="1:5" ht="24" customHeight="1">
      <c r="A32" s="91"/>
      <c r="B32" s="94"/>
      <c r="C32" s="85" t="s">
        <v>35</v>
      </c>
      <c r="D32" s="85"/>
      <c r="E32" s="5">
        <f>'EA'!I20</f>
        <v>0</v>
      </c>
    </row>
    <row r="33" spans="1:5" ht="24" customHeight="1">
      <c r="A33" s="91"/>
      <c r="B33" s="94"/>
      <c r="C33" s="85" t="s">
        <v>36</v>
      </c>
      <c r="D33" s="85"/>
      <c r="E33" s="5">
        <f>'EA'!I21</f>
        <v>0</v>
      </c>
    </row>
    <row r="34" spans="1:5" ht="24" customHeight="1">
      <c r="A34" s="91"/>
      <c r="B34" s="94"/>
      <c r="C34" s="85" t="s">
        <v>37</v>
      </c>
      <c r="D34" s="85"/>
      <c r="E34" s="5">
        <f>'EA'!I22</f>
        <v>0</v>
      </c>
    </row>
    <row r="35" spans="1:5" ht="24" customHeight="1">
      <c r="A35" s="91"/>
      <c r="B35" s="94"/>
      <c r="C35" s="85" t="s">
        <v>38</v>
      </c>
      <c r="D35" s="85"/>
      <c r="E35" s="5">
        <f>'EA'!I23</f>
        <v>0</v>
      </c>
    </row>
    <row r="36" spans="1:5" ht="24" customHeight="1">
      <c r="A36" s="91"/>
      <c r="B36" s="94"/>
      <c r="C36" s="85" t="s">
        <v>39</v>
      </c>
      <c r="D36" s="85"/>
      <c r="E36" s="5">
        <f>'EA'!I24</f>
        <v>0</v>
      </c>
    </row>
    <row r="37" spans="1:5" ht="24" customHeight="1">
      <c r="A37" s="91"/>
      <c r="B37" s="94"/>
      <c r="C37" s="85" t="s">
        <v>40</v>
      </c>
      <c r="D37" s="85"/>
      <c r="E37" s="5">
        <f>'EA'!I25</f>
        <v>0</v>
      </c>
    </row>
    <row r="38" spans="1:5" ht="24" customHeight="1">
      <c r="A38" s="91"/>
      <c r="B38" s="94"/>
      <c r="C38" s="85" t="s">
        <v>41</v>
      </c>
      <c r="D38" s="85"/>
      <c r="E38" s="5">
        <f>'EA'!I26</f>
        <v>0</v>
      </c>
    </row>
    <row r="39" spans="1:5" ht="24" customHeight="1">
      <c r="A39" s="91"/>
      <c r="B39" s="94"/>
      <c r="C39" s="84" t="s">
        <v>18</v>
      </c>
      <c r="D39" s="84"/>
      <c r="E39" s="4">
        <f>'EA'!I28</f>
        <v>0</v>
      </c>
    </row>
    <row r="40" spans="1:5" ht="24" customHeight="1">
      <c r="A40" s="91"/>
      <c r="B40" s="94"/>
      <c r="C40" s="85" t="s">
        <v>42</v>
      </c>
      <c r="D40" s="85"/>
      <c r="E40" s="5">
        <f>'EA'!I29</f>
        <v>0</v>
      </c>
    </row>
    <row r="41" spans="1:5" ht="24" customHeight="1">
      <c r="A41" s="91"/>
      <c r="B41" s="94"/>
      <c r="C41" s="85" t="s">
        <v>43</v>
      </c>
      <c r="D41" s="85"/>
      <c r="E41" s="5">
        <f>'EA'!I30</f>
        <v>0</v>
      </c>
    </row>
    <row r="42" spans="1:5" ht="24" customHeight="1">
      <c r="A42" s="91"/>
      <c r="B42" s="94"/>
      <c r="C42" s="85" t="s">
        <v>44</v>
      </c>
      <c r="D42" s="85"/>
      <c r="E42" s="5">
        <f>'EA'!I31</f>
        <v>0</v>
      </c>
    </row>
    <row r="43" spans="1:5" ht="24" customHeight="1">
      <c r="A43" s="91"/>
      <c r="B43" s="94"/>
      <c r="C43" s="84" t="s">
        <v>45</v>
      </c>
      <c r="D43" s="84"/>
      <c r="E43" s="4">
        <f>'EA'!I33</f>
        <v>0</v>
      </c>
    </row>
    <row r="44" spans="1:5" ht="24" customHeight="1">
      <c r="A44" s="91"/>
      <c r="B44" s="94"/>
      <c r="C44" s="85" t="s">
        <v>46</v>
      </c>
      <c r="D44" s="85"/>
      <c r="E44" s="5">
        <f>'EA'!I34</f>
        <v>0</v>
      </c>
    </row>
    <row r="45" spans="1:5" ht="24" customHeight="1">
      <c r="A45" s="91"/>
      <c r="B45" s="94"/>
      <c r="C45" s="85" t="s">
        <v>47</v>
      </c>
      <c r="D45" s="85"/>
      <c r="E45" s="5">
        <f>'EA'!I35</f>
        <v>0</v>
      </c>
    </row>
    <row r="46" spans="1:5" ht="24" customHeight="1">
      <c r="A46" s="91"/>
      <c r="B46" s="94"/>
      <c r="C46" s="85" t="s">
        <v>48</v>
      </c>
      <c r="D46" s="85"/>
      <c r="E46" s="5">
        <f>'EA'!I36</f>
        <v>0</v>
      </c>
    </row>
    <row r="47" spans="1:5" ht="24" customHeight="1">
      <c r="A47" s="91"/>
      <c r="B47" s="94"/>
      <c r="C47" s="85" t="s">
        <v>49</v>
      </c>
      <c r="D47" s="85"/>
      <c r="E47" s="5">
        <f>'EA'!I37</f>
        <v>0</v>
      </c>
    </row>
    <row r="48" spans="1:5" ht="24" customHeight="1">
      <c r="A48" s="91"/>
      <c r="B48" s="94"/>
      <c r="C48" s="85" t="s">
        <v>50</v>
      </c>
      <c r="D48" s="85"/>
      <c r="E48" s="5">
        <f>'EA'!I38</f>
        <v>0</v>
      </c>
    </row>
    <row r="49" spans="1:5" ht="24" customHeight="1">
      <c r="A49" s="91"/>
      <c r="B49" s="94"/>
      <c r="C49" s="84" t="s">
        <v>51</v>
      </c>
      <c r="D49" s="84"/>
      <c r="E49" s="4">
        <f>'EA'!I40</f>
        <v>85033613</v>
      </c>
    </row>
    <row r="50" spans="1:5" ht="24" customHeight="1">
      <c r="A50" s="91"/>
      <c r="B50" s="94"/>
      <c r="C50" s="85" t="s">
        <v>52</v>
      </c>
      <c r="D50" s="85"/>
      <c r="E50" s="5">
        <f>'EA'!I41</f>
        <v>0</v>
      </c>
    </row>
    <row r="51" spans="1:5" ht="24" customHeight="1">
      <c r="A51" s="91"/>
      <c r="B51" s="94"/>
      <c r="C51" s="85" t="s">
        <v>53</v>
      </c>
      <c r="D51" s="85"/>
      <c r="E51" s="5">
        <f>'EA'!I42</f>
        <v>0</v>
      </c>
    </row>
    <row r="52" spans="1:5" ht="24" customHeight="1">
      <c r="A52" s="91"/>
      <c r="B52" s="94"/>
      <c r="C52" s="85" t="s">
        <v>54</v>
      </c>
      <c r="D52" s="85"/>
      <c r="E52" s="5">
        <f>'EA'!I43</f>
        <v>0</v>
      </c>
    </row>
    <row r="53" spans="1:5" ht="24" customHeight="1">
      <c r="A53" s="91"/>
      <c r="B53" s="94"/>
      <c r="C53" s="85" t="s">
        <v>64</v>
      </c>
      <c r="D53" s="85"/>
      <c r="E53" s="5">
        <f>'EA'!I44</f>
        <v>0</v>
      </c>
    </row>
    <row r="54" spans="1:5" ht="24" customHeight="1">
      <c r="A54" s="91"/>
      <c r="B54" s="94"/>
      <c r="C54" s="85" t="s">
        <v>55</v>
      </c>
      <c r="D54" s="85"/>
      <c r="E54" s="5">
        <f>'EA'!I45</f>
        <v>0</v>
      </c>
    </row>
    <row r="55" spans="1:5" ht="24" customHeight="1">
      <c r="A55" s="91"/>
      <c r="B55" s="94"/>
      <c r="C55" s="85" t="s">
        <v>56</v>
      </c>
      <c r="D55" s="85"/>
      <c r="E55" s="5">
        <f>'EA'!I46</f>
        <v>85033613</v>
      </c>
    </row>
    <row r="56" spans="1:5" ht="24" customHeight="1">
      <c r="A56" s="91"/>
      <c r="B56" s="94"/>
      <c r="C56" s="84" t="s">
        <v>57</v>
      </c>
      <c r="D56" s="84"/>
      <c r="E56" s="4">
        <f>'EA'!I48</f>
        <v>0</v>
      </c>
    </row>
    <row r="57" spans="1:5" ht="24" customHeight="1">
      <c r="A57" s="91"/>
      <c r="B57" s="94"/>
      <c r="C57" s="85" t="s">
        <v>58</v>
      </c>
      <c r="D57" s="85"/>
      <c r="E57" s="5">
        <f>'EA'!I49</f>
        <v>0</v>
      </c>
    </row>
    <row r="58" spans="1:5" ht="24" customHeight="1">
      <c r="A58" s="91"/>
      <c r="B58" s="94"/>
      <c r="C58" s="87" t="s">
        <v>59</v>
      </c>
      <c r="D58" s="87"/>
      <c r="E58" s="4">
        <f>'EA'!I51</f>
        <v>213505832</v>
      </c>
    </row>
    <row r="59" spans="1:5" ht="24" customHeight="1" thickBot="1">
      <c r="A59" s="92"/>
      <c r="B59" s="1"/>
      <c r="C59" s="87" t="s">
        <v>60</v>
      </c>
      <c r="D59" s="87"/>
      <c r="E59" s="4">
        <f>'EA'!I53</f>
        <v>-3781179</v>
      </c>
    </row>
    <row r="60" spans="1:5" ht="24" customHeight="1">
      <c r="A60" s="90" t="s">
        <v>65</v>
      </c>
      <c r="B60" s="93" t="s">
        <v>7</v>
      </c>
      <c r="C60" s="84" t="s">
        <v>8</v>
      </c>
      <c r="D60" s="84"/>
      <c r="E60" s="4">
        <f>'EA'!E12</f>
        <v>140270321</v>
      </c>
    </row>
    <row r="61" spans="1:5" ht="24" customHeight="1">
      <c r="A61" s="91"/>
      <c r="B61" s="93"/>
      <c r="C61" s="85" t="s">
        <v>9</v>
      </c>
      <c r="D61" s="85"/>
      <c r="E61" s="5">
        <f>'EA'!E13</f>
        <v>0</v>
      </c>
    </row>
    <row r="62" spans="1:5" ht="24" customHeight="1">
      <c r="A62" s="91"/>
      <c r="B62" s="93"/>
      <c r="C62" s="85" t="s">
        <v>10</v>
      </c>
      <c r="D62" s="85"/>
      <c r="E62" s="5">
        <f>'EA'!E14</f>
        <v>0</v>
      </c>
    </row>
    <row r="63" spans="1:5" ht="24" customHeight="1">
      <c r="A63" s="91"/>
      <c r="B63" s="93"/>
      <c r="C63" s="85" t="s">
        <v>11</v>
      </c>
      <c r="D63" s="85"/>
      <c r="E63" s="5">
        <f>'EA'!E15</f>
        <v>0</v>
      </c>
    </row>
    <row r="64" spans="1:5" ht="24" customHeight="1">
      <c r="A64" s="91"/>
      <c r="B64" s="93"/>
      <c r="C64" s="85" t="s">
        <v>12</v>
      </c>
      <c r="D64" s="85"/>
      <c r="E64" s="5">
        <f>'EA'!E16</f>
        <v>0</v>
      </c>
    </row>
    <row r="65" spans="1:5" ht="24" customHeight="1">
      <c r="A65" s="91"/>
      <c r="B65" s="93"/>
      <c r="C65" s="85" t="s">
        <v>13</v>
      </c>
      <c r="D65" s="85"/>
      <c r="E65" s="5">
        <f>'EA'!E17</f>
        <v>0</v>
      </c>
    </row>
    <row r="66" spans="1:5" ht="24" customHeight="1">
      <c r="A66" s="91"/>
      <c r="B66" s="93"/>
      <c r="C66" s="85" t="s">
        <v>14</v>
      </c>
      <c r="D66" s="85"/>
      <c r="E66" s="5">
        <f>'EA'!E18</f>
        <v>0</v>
      </c>
    </row>
    <row r="67" spans="1:5" ht="24" customHeight="1">
      <c r="A67" s="91"/>
      <c r="B67" s="93"/>
      <c r="C67" s="85" t="s">
        <v>15</v>
      </c>
      <c r="D67" s="85"/>
      <c r="E67" s="5">
        <f>'EA'!E19</f>
        <v>140270321</v>
      </c>
    </row>
    <row r="68" spans="1:5" ht="24" customHeight="1">
      <c r="A68" s="91"/>
      <c r="B68" s="93"/>
      <c r="C68" s="85" t="s">
        <v>16</v>
      </c>
      <c r="D68" s="85"/>
      <c r="E68" s="5">
        <f>'EA'!E20</f>
        <v>0</v>
      </c>
    </row>
    <row r="69" spans="1:5" ht="24" customHeight="1">
      <c r="A69" s="91"/>
      <c r="B69" s="93"/>
      <c r="C69" s="84" t="s">
        <v>17</v>
      </c>
      <c r="D69" s="84"/>
      <c r="E69" s="4">
        <f>'EA'!E22</f>
        <v>469510104</v>
      </c>
    </row>
    <row r="70" spans="1:5" ht="24" customHeight="1">
      <c r="A70" s="91"/>
      <c r="B70" s="93"/>
      <c r="C70" s="85" t="s">
        <v>18</v>
      </c>
      <c r="D70" s="85"/>
      <c r="E70" s="5">
        <f>'EA'!E23</f>
        <v>469510104</v>
      </c>
    </row>
    <row r="71" spans="1:5" ht="24" customHeight="1">
      <c r="A71" s="91"/>
      <c r="B71" s="93"/>
      <c r="C71" s="85" t="s">
        <v>19</v>
      </c>
      <c r="D71" s="85"/>
      <c r="E71" s="5">
        <f>'EA'!E24</f>
        <v>0</v>
      </c>
    </row>
    <row r="72" spans="1:5" ht="24" customHeight="1">
      <c r="A72" s="91"/>
      <c r="B72" s="93"/>
      <c r="C72" s="84" t="s">
        <v>20</v>
      </c>
      <c r="D72" s="84"/>
      <c r="E72" s="4">
        <f>'EA'!E26</f>
        <v>21816475</v>
      </c>
    </row>
    <row r="73" spans="1:5" ht="24" customHeight="1">
      <c r="A73" s="91"/>
      <c r="B73" s="93"/>
      <c r="C73" s="85" t="s">
        <v>21</v>
      </c>
      <c r="D73" s="85"/>
      <c r="E73" s="6">
        <f>'EA'!E27</f>
        <v>1243969</v>
      </c>
    </row>
    <row r="74" spans="1:5" ht="24" customHeight="1">
      <c r="A74" s="91"/>
      <c r="B74" s="93"/>
      <c r="C74" s="85" t="s">
        <v>22</v>
      </c>
      <c r="D74" s="85"/>
      <c r="E74" s="6">
        <f>'EA'!E28</f>
        <v>0</v>
      </c>
    </row>
    <row r="75" spans="1:5" ht="24" customHeight="1">
      <c r="A75" s="91"/>
      <c r="B75" s="93"/>
      <c r="C75" s="85" t="s">
        <v>23</v>
      </c>
      <c r="D75" s="85"/>
      <c r="E75" s="6">
        <f>'EA'!E29</f>
        <v>0</v>
      </c>
    </row>
    <row r="76" spans="1:5" ht="24" customHeight="1">
      <c r="A76" s="91"/>
      <c r="B76" s="93"/>
      <c r="C76" s="85" t="s">
        <v>24</v>
      </c>
      <c r="D76" s="85"/>
      <c r="E76" s="6">
        <f>'EA'!E30</f>
        <v>0</v>
      </c>
    </row>
    <row r="77" spans="1:5" ht="24" customHeight="1">
      <c r="A77" s="91"/>
      <c r="B77" s="93"/>
      <c r="C77" s="85" t="s">
        <v>25</v>
      </c>
      <c r="D77" s="85"/>
      <c r="E77" s="6">
        <f>'EA'!E31</f>
        <v>20572506</v>
      </c>
    </row>
    <row r="78" spans="1:5" ht="24" customHeight="1">
      <c r="A78" s="91"/>
      <c r="B78" s="7"/>
      <c r="C78" s="87" t="s">
        <v>26</v>
      </c>
      <c r="D78" s="87"/>
      <c r="E78" s="4">
        <f>'EA'!E33</f>
        <v>631596900</v>
      </c>
    </row>
    <row r="79" spans="1:5" ht="24" customHeight="1">
      <c r="A79" s="91"/>
      <c r="B79" s="94" t="s">
        <v>27</v>
      </c>
      <c r="C79" s="84" t="s">
        <v>28</v>
      </c>
      <c r="D79" s="84"/>
      <c r="E79" s="4">
        <f>'EA'!J12</f>
        <v>525127010</v>
      </c>
    </row>
    <row r="80" spans="1:5" ht="24" customHeight="1">
      <c r="A80" s="91"/>
      <c r="B80" s="94"/>
      <c r="C80" s="85" t="s">
        <v>29</v>
      </c>
      <c r="D80" s="85"/>
      <c r="E80" s="5">
        <f>'EA'!J13</f>
        <v>69882718</v>
      </c>
    </row>
    <row r="81" spans="1:5" ht="24" customHeight="1">
      <c r="A81" s="91"/>
      <c r="B81" s="94"/>
      <c r="C81" s="85" t="s">
        <v>30</v>
      </c>
      <c r="D81" s="85"/>
      <c r="E81" s="5">
        <f>'EA'!J14</f>
        <v>312013738</v>
      </c>
    </row>
    <row r="82" spans="1:5" ht="24" customHeight="1">
      <c r="A82" s="91"/>
      <c r="B82" s="94"/>
      <c r="C82" s="85" t="s">
        <v>31</v>
      </c>
      <c r="D82" s="85"/>
      <c r="E82" s="5">
        <f>'EA'!J15</f>
        <v>143230554</v>
      </c>
    </row>
    <row r="83" spans="1:5" ht="24" customHeight="1">
      <c r="A83" s="91"/>
      <c r="B83" s="94"/>
      <c r="C83" s="84" t="s">
        <v>32</v>
      </c>
      <c r="D83" s="84"/>
      <c r="E83" s="4">
        <f>'EA'!J17</f>
        <v>0</v>
      </c>
    </row>
    <row r="84" spans="1:5" ht="24" customHeight="1">
      <c r="A84" s="91"/>
      <c r="B84" s="94"/>
      <c r="C84" s="85" t="s">
        <v>33</v>
      </c>
      <c r="D84" s="85"/>
      <c r="E84" s="5">
        <f>'EA'!J18</f>
        <v>0</v>
      </c>
    </row>
    <row r="85" spans="1:5" ht="24" customHeight="1">
      <c r="A85" s="91"/>
      <c r="B85" s="94"/>
      <c r="C85" s="85" t="s">
        <v>34</v>
      </c>
      <c r="D85" s="85"/>
      <c r="E85" s="5">
        <f>'EA'!J19</f>
        <v>0</v>
      </c>
    </row>
    <row r="86" spans="1:5" ht="24" customHeight="1">
      <c r="A86" s="91"/>
      <c r="B86" s="94"/>
      <c r="C86" s="85" t="s">
        <v>35</v>
      </c>
      <c r="D86" s="85"/>
      <c r="E86" s="5">
        <f>'EA'!J20</f>
        <v>0</v>
      </c>
    </row>
    <row r="87" spans="1:5" ht="24" customHeight="1">
      <c r="A87" s="91"/>
      <c r="B87" s="94"/>
      <c r="C87" s="85" t="s">
        <v>36</v>
      </c>
      <c r="D87" s="85"/>
      <c r="E87" s="5">
        <f>'EA'!J21</f>
        <v>0</v>
      </c>
    </row>
    <row r="88" spans="1:5" ht="24" customHeight="1">
      <c r="A88" s="91"/>
      <c r="B88" s="94"/>
      <c r="C88" s="85" t="s">
        <v>37</v>
      </c>
      <c r="D88" s="85"/>
      <c r="E88" s="5">
        <f>'EA'!J22</f>
        <v>0</v>
      </c>
    </row>
    <row r="89" spans="1:5" ht="24" customHeight="1">
      <c r="A89" s="91"/>
      <c r="B89" s="94"/>
      <c r="C89" s="85" t="s">
        <v>38</v>
      </c>
      <c r="D89" s="85"/>
      <c r="E89" s="5">
        <f>'EA'!J23</f>
        <v>0</v>
      </c>
    </row>
    <row r="90" spans="1:5" ht="24" customHeight="1">
      <c r="A90" s="91"/>
      <c r="B90" s="94"/>
      <c r="C90" s="85" t="s">
        <v>39</v>
      </c>
      <c r="D90" s="85"/>
      <c r="E90" s="5">
        <f>'EA'!J24</f>
        <v>0</v>
      </c>
    </row>
    <row r="91" spans="1:5" ht="24" customHeight="1">
      <c r="A91" s="91"/>
      <c r="B91" s="94"/>
      <c r="C91" s="85" t="s">
        <v>40</v>
      </c>
      <c r="D91" s="85"/>
      <c r="E91" s="5">
        <f>'EA'!J25</f>
        <v>0</v>
      </c>
    </row>
    <row r="92" spans="1:5" ht="24" customHeight="1">
      <c r="A92" s="91"/>
      <c r="B92" s="94"/>
      <c r="C92" s="85" t="s">
        <v>41</v>
      </c>
      <c r="D92" s="85"/>
      <c r="E92" s="5">
        <f>'EA'!J26</f>
        <v>0</v>
      </c>
    </row>
    <row r="93" spans="1:5" ht="24" customHeight="1">
      <c r="A93" s="91"/>
      <c r="B93" s="94"/>
      <c r="C93" s="84" t="s">
        <v>18</v>
      </c>
      <c r="D93" s="84"/>
      <c r="E93" s="4">
        <f>'EA'!J28</f>
        <v>0</v>
      </c>
    </row>
    <row r="94" spans="1:5" ht="24" customHeight="1">
      <c r="A94" s="91"/>
      <c r="B94" s="94"/>
      <c r="C94" s="85" t="s">
        <v>42</v>
      </c>
      <c r="D94" s="85"/>
      <c r="E94" s="5">
        <f>'EA'!J29</f>
        <v>0</v>
      </c>
    </row>
    <row r="95" spans="1:5" ht="24" customHeight="1">
      <c r="A95" s="91"/>
      <c r="B95" s="94"/>
      <c r="C95" s="85" t="s">
        <v>43</v>
      </c>
      <c r="D95" s="85"/>
      <c r="E95" s="5">
        <f>'EA'!J30</f>
        <v>0</v>
      </c>
    </row>
    <row r="96" spans="1:5" ht="24" customHeight="1">
      <c r="A96" s="91"/>
      <c r="B96" s="94"/>
      <c r="C96" s="85" t="s">
        <v>44</v>
      </c>
      <c r="D96" s="85"/>
      <c r="E96" s="5">
        <f>'EA'!J31</f>
        <v>0</v>
      </c>
    </row>
    <row r="97" spans="1:5" ht="24" customHeight="1">
      <c r="A97" s="91"/>
      <c r="B97" s="94"/>
      <c r="C97" s="84" t="s">
        <v>45</v>
      </c>
      <c r="D97" s="84"/>
      <c r="E97" s="4">
        <f>'EA'!J33</f>
        <v>0</v>
      </c>
    </row>
    <row r="98" spans="1:5" ht="24" customHeight="1">
      <c r="A98" s="91"/>
      <c r="B98" s="94"/>
      <c r="C98" s="85" t="s">
        <v>46</v>
      </c>
      <c r="D98" s="85"/>
      <c r="E98" s="5">
        <f>'EA'!J34</f>
        <v>0</v>
      </c>
    </row>
    <row r="99" spans="1:5" ht="24" customHeight="1">
      <c r="A99" s="91"/>
      <c r="B99" s="94"/>
      <c r="C99" s="85" t="s">
        <v>47</v>
      </c>
      <c r="D99" s="85"/>
      <c r="E99" s="5">
        <f>'EA'!J35</f>
        <v>0</v>
      </c>
    </row>
    <row r="100" spans="1:5" ht="24" customHeight="1">
      <c r="A100" s="91"/>
      <c r="B100" s="94"/>
      <c r="C100" s="85" t="s">
        <v>48</v>
      </c>
      <c r="D100" s="85"/>
      <c r="E100" s="5">
        <f>'EA'!J36</f>
        <v>0</v>
      </c>
    </row>
    <row r="101" spans="1:5" ht="24" customHeight="1">
      <c r="A101" s="91"/>
      <c r="B101" s="94"/>
      <c r="C101" s="85" t="s">
        <v>49</v>
      </c>
      <c r="D101" s="85"/>
      <c r="E101" s="5">
        <f>'EA'!J37</f>
        <v>0</v>
      </c>
    </row>
    <row r="102" spans="1:5" ht="24" customHeight="1">
      <c r="A102" s="91"/>
      <c r="B102" s="94"/>
      <c r="C102" s="85" t="s">
        <v>50</v>
      </c>
      <c r="D102" s="85"/>
      <c r="E102" s="5">
        <f>'EA'!J38</f>
        <v>0</v>
      </c>
    </row>
    <row r="103" spans="1:5" ht="24" customHeight="1">
      <c r="A103" s="91"/>
      <c r="B103" s="94"/>
      <c r="C103" s="84" t="s">
        <v>51</v>
      </c>
      <c r="D103" s="84"/>
      <c r="E103" s="4">
        <f>'EA'!J40</f>
        <v>92260309</v>
      </c>
    </row>
    <row r="104" spans="1:5" ht="24" customHeight="1">
      <c r="A104" s="91"/>
      <c r="B104" s="94"/>
      <c r="C104" s="85" t="s">
        <v>52</v>
      </c>
      <c r="D104" s="85"/>
      <c r="E104" s="5">
        <f>'EA'!J41</f>
        <v>0</v>
      </c>
    </row>
    <row r="105" spans="1:5" ht="24" customHeight="1">
      <c r="A105" s="91"/>
      <c r="B105" s="94"/>
      <c r="C105" s="85" t="s">
        <v>53</v>
      </c>
      <c r="D105" s="85"/>
      <c r="E105" s="5">
        <f>'EA'!J42</f>
        <v>0</v>
      </c>
    </row>
    <row r="106" spans="1:5" ht="24" customHeight="1">
      <c r="A106" s="91"/>
      <c r="B106" s="94"/>
      <c r="C106" s="85" t="s">
        <v>54</v>
      </c>
      <c r="D106" s="85"/>
      <c r="E106" s="5">
        <f>'EA'!J43</f>
        <v>0</v>
      </c>
    </row>
    <row r="107" spans="1:5" ht="24" customHeight="1">
      <c r="A107" s="91"/>
      <c r="B107" s="94"/>
      <c r="C107" s="85" t="s">
        <v>64</v>
      </c>
      <c r="D107" s="85"/>
      <c r="E107" s="5">
        <f>'EA'!J44</f>
        <v>0</v>
      </c>
    </row>
    <row r="108" spans="1:5" ht="24" customHeight="1">
      <c r="A108" s="91"/>
      <c r="B108" s="94"/>
      <c r="C108" s="85" t="s">
        <v>55</v>
      </c>
      <c r="D108" s="85"/>
      <c r="E108" s="5">
        <f>'EA'!J45</f>
        <v>0</v>
      </c>
    </row>
    <row r="109" spans="1:5" ht="24" customHeight="1">
      <c r="A109" s="91"/>
      <c r="B109" s="94"/>
      <c r="C109" s="85" t="s">
        <v>56</v>
      </c>
      <c r="D109" s="85"/>
      <c r="E109" s="5">
        <f>'EA'!J46</f>
        <v>92260309</v>
      </c>
    </row>
    <row r="110" spans="1:5" ht="24" customHeight="1">
      <c r="A110" s="91"/>
      <c r="B110" s="94"/>
      <c r="C110" s="84" t="s">
        <v>57</v>
      </c>
      <c r="D110" s="84"/>
      <c r="E110" s="4">
        <f>'EA'!J48</f>
        <v>0</v>
      </c>
    </row>
    <row r="111" spans="1:5" ht="24" customHeight="1">
      <c r="A111" s="91"/>
      <c r="B111" s="94"/>
      <c r="C111" s="85" t="s">
        <v>58</v>
      </c>
      <c r="D111" s="85"/>
      <c r="E111" s="5">
        <f>'EA'!J49</f>
        <v>0</v>
      </c>
    </row>
    <row r="112" spans="1:5" ht="24" customHeight="1">
      <c r="A112" s="91"/>
      <c r="B112" s="94"/>
      <c r="C112" s="87" t="s">
        <v>59</v>
      </c>
      <c r="D112" s="87"/>
      <c r="E112" s="4">
        <f>'EA'!J51</f>
        <v>617387319</v>
      </c>
    </row>
    <row r="113" spans="1:5" ht="24" customHeight="1" thickBot="1">
      <c r="A113" s="92"/>
      <c r="B113" s="1"/>
      <c r="C113" s="87" t="s">
        <v>60</v>
      </c>
      <c r="D113" s="87"/>
      <c r="E113" s="4">
        <f>'EA'!J53</f>
        <v>14209581</v>
      </c>
    </row>
    <row r="114" spans="1:5" ht="24" customHeight="1">
      <c r="A114" s="88" t="s">
        <v>69</v>
      </c>
      <c r="B114" s="88"/>
      <c r="C114" s="88"/>
      <c r="D114" s="2" t="s">
        <v>61</v>
      </c>
      <c r="E114" s="9" t="str">
        <f>'EA'!C61</f>
        <v>Nombre de quien autoriza</v>
      </c>
    </row>
    <row r="115" spans="1:5" ht="24" customHeight="1">
      <c r="A115" s="88"/>
      <c r="B115" s="88"/>
      <c r="C115" s="88"/>
      <c r="D115" s="2" t="s">
        <v>62</v>
      </c>
      <c r="E115" s="9" t="str">
        <f>'EA'!C62</f>
        <v>Cargo de quien autoriza</v>
      </c>
    </row>
    <row r="116" spans="1:5" ht="24" customHeight="1">
      <c r="A116" s="88" t="s">
        <v>70</v>
      </c>
      <c r="B116" s="88"/>
      <c r="C116" s="88"/>
      <c r="D116" s="2" t="s">
        <v>61</v>
      </c>
      <c r="E116" s="9" t="str">
        <f>'EA'!G61</f>
        <v>Nombre de quien elabora</v>
      </c>
    </row>
    <row r="117" spans="1:5" ht="24" customHeight="1">
      <c r="A117" s="88"/>
      <c r="B117" s="88"/>
      <c r="C117" s="88"/>
      <c r="D117" s="2" t="s">
        <v>62</v>
      </c>
      <c r="E117" s="9" t="str">
        <f>'EA'!G62</f>
        <v>Cargo de quien elabora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Claudia Denisse Juseppe Zagala</cp:lastModifiedBy>
  <cp:lastPrinted>2014-03-15T00:07:56Z</cp:lastPrinted>
  <dcterms:created xsi:type="dcterms:W3CDTF">2014-01-27T17:39:58Z</dcterms:created>
  <dcterms:modified xsi:type="dcterms:W3CDTF">2014-03-26T01:11:55Z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