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20376" windowHeight="11280" activeTab="0"/>
  </bookViews>
  <sheets>
    <sheet name="R11-L8G" sheetId="1" r:id="rId1"/>
  </sheets>
  <definedNames>
    <definedName name="_xlnm.Print_Area" localSheetId="0">'R11-L8G'!$F$1:$K$52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<sst xmlns="http://schemas.openxmlformats.org/spreadsheetml/2006/main" count="47" uniqueCount="44">
  <si>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</si>
  <si>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</si>
  <si>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</si>
  <si>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</si>
  <si>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L8G EDUCAL, S.A. DE C.V.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</si>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</sst>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37" fontId="2" fillId="0" borderId="14" xfId="53" applyNumberFormat="1" applyFont="1" applyFill="1" applyBorder="1" applyAlignment="1">
      <alignment vertical="center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5" xfId="53" applyNumberFormat="1" applyFont="1" applyFill="1" applyBorder="1" applyAlignment="1">
      <alignment vertical="center"/>
      <protection/>
    </xf>
    <xf numFmtId="49" fontId="2" fillId="0" borderId="16" xfId="53" applyNumberFormat="1" applyFont="1" applyFill="1" applyBorder="1" applyAlignment="1">
      <alignment vertical="center"/>
      <protection/>
    </xf>
    <xf numFmtId="164" fontId="5" fillId="0" borderId="17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37" fontId="50" fillId="33" borderId="18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367912189</v>
      </c>
      <c r="I13" s="15">
        <f>+I15+I45+I46</f>
        <v>367912189</v>
      </c>
      <c r="J13" s="15">
        <f>+J15+J45+J46</f>
        <v>301134003.03999996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39469479</v>
      </c>
      <c r="I15" s="18">
        <v>39469479</v>
      </c>
      <c r="J15" s="18">
        <v>72459785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263846771</v>
      </c>
      <c r="I16" s="19">
        <f>+I17+I20+I23+I27</f>
        <v>263846771</v>
      </c>
      <c r="J16" s="19">
        <f>+J17+J20+J23+J27</f>
        <v>155820904.25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261355374</v>
      </c>
      <c r="I17" s="16">
        <f>SUM(I18:I19)</f>
        <v>261355374</v>
      </c>
      <c r="J17" s="16">
        <f>SUM(J18:J19)</f>
        <v>146083887.82</v>
      </c>
      <c r="K17" s="8"/>
    </row>
    <row r="18" spans="1:11" ht="24">
      <c r="A18" s="12"/>
      <c r="B18" s="13"/>
      <c r="C18" s="12"/>
      <c r="D18" s="12"/>
      <c r="F18" s="21"/>
      <c r="G18" s="22" t="s">
        <v>14</v>
      </c>
      <c r="H18" s="16">
        <v>261355374</v>
      </c>
      <c r="I18" s="16">
        <v>261355374</v>
      </c>
      <c r="J18" s="16">
        <v>146083887.82</v>
      </c>
      <c r="K18" s="8"/>
    </row>
    <row r="19" spans="1:11" ht="24">
      <c r="A19" s="12"/>
      <c r="B19" s="13"/>
      <c r="C19" s="12"/>
      <c r="D19" s="12"/>
      <c r="F19" s="21"/>
      <c r="G19" s="22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0</v>
      </c>
      <c r="I20" s="16">
        <f>SUM(I21:I22)</f>
        <v>0</v>
      </c>
      <c r="J20" s="16">
        <f>SUM(J21:J22)</f>
        <v>0</v>
      </c>
      <c r="K20" s="8"/>
    </row>
    <row r="21" spans="1:11" ht="24">
      <c r="A21" s="12"/>
      <c r="B21" s="13"/>
      <c r="C21" s="12"/>
      <c r="D21" s="12"/>
      <c r="F21" s="9"/>
      <c r="G21" s="22" t="s">
        <v>14</v>
      </c>
      <c r="H21" s="16">
        <v>0</v>
      </c>
      <c r="I21" s="16">
        <v>0</v>
      </c>
      <c r="J21" s="16">
        <v>0</v>
      </c>
      <c r="K21" s="8"/>
    </row>
    <row r="22" spans="1:11" ht="24">
      <c r="A22" s="12"/>
      <c r="B22" s="13"/>
      <c r="C22" s="12"/>
      <c r="D22" s="12"/>
      <c r="F22" s="9"/>
      <c r="G22" s="22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2491397</v>
      </c>
      <c r="I23" s="16">
        <f>SUM(I24:I26)</f>
        <v>2491397</v>
      </c>
      <c r="J23" s="16">
        <f>SUM(J24:J26)</f>
        <v>9737016.43</v>
      </c>
      <c r="K23" s="8"/>
    </row>
    <row r="24" spans="1:11" ht="24">
      <c r="A24" s="12"/>
      <c r="B24" s="13"/>
      <c r="C24" s="12"/>
      <c r="D24" s="12"/>
      <c r="F24" s="9"/>
      <c r="G24" s="22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2" t="s">
        <v>19</v>
      </c>
      <c r="H25" s="16">
        <v>1579362</v>
      </c>
      <c r="I25" s="16">
        <v>1579362</v>
      </c>
      <c r="J25" s="16">
        <v>2211355.02</v>
      </c>
      <c r="K25" s="8"/>
    </row>
    <row r="26" spans="1:11" ht="24">
      <c r="A26" s="12"/>
      <c r="B26" s="13"/>
      <c r="C26" s="12"/>
      <c r="D26" s="12"/>
      <c r="F26" s="9"/>
      <c r="G26" s="22" t="s">
        <v>20</v>
      </c>
      <c r="H26" s="16">
        <v>912035</v>
      </c>
      <c r="I26" s="16">
        <v>912035</v>
      </c>
      <c r="J26" s="16">
        <v>7525661.41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2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2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3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4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64595939</v>
      </c>
      <c r="I33" s="19">
        <f>+I34+I37</f>
        <v>64595939</v>
      </c>
      <c r="J33" s="19">
        <f>+J34+J37</f>
        <v>72853313.78999999</v>
      </c>
      <c r="K33" s="8"/>
    </row>
    <row r="34" spans="1:11" ht="24">
      <c r="A34" s="12"/>
      <c r="B34" s="13"/>
      <c r="C34" s="12"/>
      <c r="D34" s="12"/>
      <c r="F34" s="9"/>
      <c r="G34" s="25" t="s">
        <v>28</v>
      </c>
      <c r="H34" s="16">
        <f>SUM(H35:H36)</f>
        <v>0</v>
      </c>
      <c r="I34" s="16">
        <f>SUM(I35:I36)</f>
        <v>0</v>
      </c>
      <c r="J34" s="16">
        <f>SUM(J35:J36)</f>
        <v>0</v>
      </c>
      <c r="K34" s="8"/>
    </row>
    <row r="35" spans="1:11" ht="24">
      <c r="A35" s="12"/>
      <c r="B35" s="13"/>
      <c r="C35" s="12"/>
      <c r="D35" s="12"/>
      <c r="F35" s="9"/>
      <c r="G35" s="22" t="s">
        <v>29</v>
      </c>
      <c r="H35" s="16">
        <v>0</v>
      </c>
      <c r="I35" s="16">
        <v>0</v>
      </c>
      <c r="J35" s="16">
        <v>0</v>
      </c>
      <c r="K35" s="8"/>
    </row>
    <row r="36" spans="1:11" ht="24">
      <c r="A36" s="12"/>
      <c r="B36" s="13"/>
      <c r="C36" s="12"/>
      <c r="D36" s="12"/>
      <c r="F36" s="9"/>
      <c r="G36" s="22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64595939</v>
      </c>
      <c r="I37" s="16">
        <f>+I38+I41+I42+I43+I44</f>
        <v>64595939</v>
      </c>
      <c r="J37" s="16">
        <f>+J38+J41+J42+J43+J44</f>
        <v>72853313.78999999</v>
      </c>
      <c r="K37" s="8"/>
    </row>
    <row r="38" spans="1:11" ht="24">
      <c r="A38" s="12"/>
      <c r="B38" s="13"/>
      <c r="C38" s="12"/>
      <c r="D38" s="12"/>
      <c r="F38" s="9"/>
      <c r="G38" s="26" t="s">
        <v>32</v>
      </c>
      <c r="H38" s="16">
        <f>SUM(H39:H40)</f>
        <v>53731179</v>
      </c>
      <c r="I38" s="16">
        <f>SUM(I39:I40)</f>
        <v>53731179</v>
      </c>
      <c r="J38" s="16">
        <f>SUM(J39:J40)</f>
        <v>64376896.69</v>
      </c>
      <c r="K38" s="8"/>
    </row>
    <row r="39" spans="1:11" ht="24">
      <c r="A39" s="12"/>
      <c r="B39" s="13"/>
      <c r="C39" s="12"/>
      <c r="D39" s="12"/>
      <c r="F39" s="9"/>
      <c r="G39" s="27" t="s">
        <v>33</v>
      </c>
      <c r="H39" s="16">
        <v>4302122</v>
      </c>
      <c r="I39" s="16">
        <v>4302122</v>
      </c>
      <c r="J39" s="16">
        <v>4217372</v>
      </c>
      <c r="K39" s="8"/>
    </row>
    <row r="40" spans="1:11" ht="24">
      <c r="A40" s="12"/>
      <c r="B40" s="13"/>
      <c r="C40" s="12"/>
      <c r="D40" s="12"/>
      <c r="F40" s="9"/>
      <c r="G40" s="28" t="s">
        <v>20</v>
      </c>
      <c r="H40" s="16">
        <v>49429057</v>
      </c>
      <c r="I40" s="16">
        <v>49429057</v>
      </c>
      <c r="J40" s="16">
        <v>60159524.69</v>
      </c>
      <c r="K40" s="8"/>
    </row>
    <row r="41" spans="1:11" ht="24">
      <c r="A41" s="12"/>
      <c r="B41" s="13"/>
      <c r="C41" s="12"/>
      <c r="D41" s="12"/>
      <c r="F41" s="9"/>
      <c r="G41" s="22" t="s">
        <v>34</v>
      </c>
      <c r="H41" s="16">
        <v>10864760</v>
      </c>
      <c r="I41" s="16">
        <v>10864760</v>
      </c>
      <c r="J41" s="16">
        <v>8476417.1</v>
      </c>
      <c r="K41" s="8"/>
    </row>
    <row r="42" spans="1:11" ht="24">
      <c r="A42" s="12"/>
      <c r="B42" s="13"/>
      <c r="C42" s="12"/>
      <c r="D42" s="12"/>
      <c r="F42" s="9"/>
      <c r="G42" s="22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2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6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328442710</v>
      </c>
      <c r="I45" s="19">
        <f>+I16+I30+I33</f>
        <v>328442710</v>
      </c>
      <c r="J45" s="19">
        <f>+J16+J30+J33</f>
        <v>228674218.04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9"/>
      <c r="G49" s="30"/>
      <c r="H49" s="31"/>
      <c r="I49" s="31"/>
      <c r="J49" s="31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25.5" customHeight="1">
      <c r="G51" s="32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2014-04-04T23:04:58Z</cp:lastPrinted>
  <dcterms:created xsi:type="dcterms:W3CDTF">2014-03-23T23:18:00Z</dcterms:created>
  <dcterms:modified xsi:type="dcterms:W3CDTF">2014-04-14T23:28:32Z</dcterms:modified>
  <cp:category/>
  <cp:version/>
  <cp:contentType/>
  <cp:contentStatus/>
</cp:coreProperties>
</file>