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L9T" sheetId="1" r:id="rId1"/>
  </sheets>
  <definedNames>
    <definedName name="_xlnm.Print_Area" localSheetId="0">'R11-L9T'!$F$1:$K$41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<sst xmlns="http://schemas.openxmlformats.org/spreadsheetml/2006/main" count="37" uniqueCount="35">
  <si>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</si>
  <si>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</si>
  <si>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</si>
  <si>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</si>
  <si>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L9T FIDEICOMISO DE LOS SISTEMAS NORMALIZADO DE COMPETENCIA LABORAL Y DE CERTIFICACIÓN DE COMPETENCIA LABORAL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</si>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</sst>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164" fontId="7" fillId="0" borderId="11" xfId="52" applyNumberFormat="1" applyFont="1" applyFill="1" applyBorder="1" applyAlignment="1">
      <alignment vertical="top"/>
      <protection/>
    </xf>
    <xf numFmtId="0" fontId="8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11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12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3" fillId="0" borderId="0" xfId="0" applyFont="1" applyFill="1" applyAlignment="1">
      <alignment/>
    </xf>
    <xf numFmtId="49" fontId="9" fillId="0" borderId="0" xfId="52" applyNumberFormat="1" applyFont="1" applyFill="1" applyAlignment="1">
      <alignment horizontal="left" vertical="justify" wrapText="1" indent="1"/>
      <protection/>
    </xf>
    <xf numFmtId="0" fontId="13" fillId="0" borderId="0" xfId="0" applyFont="1" applyAlignment="1">
      <alignment/>
    </xf>
    <xf numFmtId="49" fontId="12" fillId="0" borderId="0" xfId="52" applyNumberFormat="1" applyFont="1" applyFill="1" applyAlignment="1">
      <alignment horizontal="left" vertical="justify" wrapText="1" indent="2"/>
      <protection/>
    </xf>
    <xf numFmtId="49" fontId="12" fillId="0" borderId="0" xfId="52" applyNumberFormat="1" applyFont="1" applyFill="1" applyAlignment="1">
      <alignment horizontal="left" vertical="justify" wrapText="1" indent="3"/>
      <protection/>
    </xf>
    <xf numFmtId="0" fontId="12" fillId="0" borderId="0" xfId="52" applyNumberFormat="1" applyFont="1" applyFill="1" applyAlignment="1">
      <alignment horizontal="left" vertical="center" wrapText="1" indent="2"/>
      <protection/>
    </xf>
    <xf numFmtId="49" fontId="12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4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7" fillId="0" borderId="0" xfId="52" applyNumberFormat="1" applyFont="1" applyFill="1" applyBorder="1" applyAlignment="1">
      <alignment vertical="top"/>
      <protection/>
    </xf>
    <xf numFmtId="37" fontId="7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 wrapText="1"/>
    </xf>
    <xf numFmtId="0" fontId="12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12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>
      <c r="D5" s="3"/>
      <c r="E5" s="3"/>
      <c r="F5" s="4" t="s">
        <v>2</v>
      </c>
      <c r="G5" s="4"/>
      <c r="H5" s="4"/>
      <c r="I5" s="4"/>
      <c r="J5" s="4"/>
      <c r="K5" s="1"/>
    </row>
    <row r="6" spans="4:11" ht="24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173483715</v>
      </c>
      <c r="I13" s="12">
        <f>+I34+I38+I35</f>
        <v>164714696</v>
      </c>
      <c r="J13" s="12">
        <f>+J34+J38+J35</f>
        <v>129562160.12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163943715</v>
      </c>
      <c r="I15" s="12">
        <f>SUM(I16:I20)</f>
        <v>108650775</v>
      </c>
      <c r="J15" s="12">
        <f>SUM(J16:J20)</f>
        <v>64282087.95000001</v>
      </c>
      <c r="K15" s="13"/>
    </row>
    <row r="16" spans="4:11" ht="23.25">
      <c r="D16" s="18"/>
      <c r="E16" s="18"/>
      <c r="F16" s="7"/>
      <c r="G16" s="19" t="s">
        <v>12</v>
      </c>
      <c r="H16" s="15">
        <v>47111875</v>
      </c>
      <c r="I16" s="15">
        <v>43975712</v>
      </c>
      <c r="J16" s="15">
        <v>43966033.02</v>
      </c>
      <c r="K16" s="13"/>
    </row>
    <row r="17" spans="4:11" ht="24">
      <c r="D17" s="18"/>
      <c r="E17" s="18"/>
      <c r="F17" s="7"/>
      <c r="G17" s="19" t="s">
        <v>13</v>
      </c>
      <c r="H17" s="15">
        <v>116747036</v>
      </c>
      <c r="I17" s="15">
        <v>64611192</v>
      </c>
      <c r="J17" s="15">
        <v>20252183.470000003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16</v>
      </c>
      <c r="H20" s="15">
        <v>84804</v>
      </c>
      <c r="I20" s="15">
        <v>63871</v>
      </c>
      <c r="J20" s="15">
        <v>63871.46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3540000</v>
      </c>
      <c r="I21" s="12">
        <f>SUM(I22:I25)</f>
        <v>7863145</v>
      </c>
      <c r="J21" s="12">
        <f>SUM(J22:J25)</f>
        <v>4323144.69</v>
      </c>
      <c r="K21" s="13"/>
    </row>
    <row r="22" spans="4:11" ht="23.25">
      <c r="D22" s="18"/>
      <c r="E22" s="18"/>
      <c r="F22" s="7"/>
      <c r="G22" s="19" t="s">
        <v>18</v>
      </c>
      <c r="H22" s="15">
        <v>3540000</v>
      </c>
      <c r="I22" s="15">
        <v>3540000</v>
      </c>
      <c r="J22" s="15">
        <v>0</v>
      </c>
      <c r="K22" s="13"/>
    </row>
    <row r="23" spans="4:11" ht="24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16</v>
      </c>
      <c r="H25" s="15">
        <v>0</v>
      </c>
      <c r="I25" s="15">
        <v>4323145</v>
      </c>
      <c r="J25" s="15">
        <v>4323144.69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-394202.5099999998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-394202.5099999998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167483715</v>
      </c>
      <c r="I34" s="12">
        <f>+I15+I21+I26+I27+I31</f>
        <v>116513920</v>
      </c>
      <c r="J34" s="12">
        <f>+J15+J21+J26+J27+J31</f>
        <v>68211030.13000001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7077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7077</v>
      </c>
      <c r="K37" s="13"/>
    </row>
    <row r="38" spans="4:11" ht="24.75">
      <c r="D38" s="18"/>
      <c r="E38" s="18"/>
      <c r="F38" s="7"/>
      <c r="G38" s="17" t="s">
        <v>32</v>
      </c>
      <c r="H38" s="12">
        <v>6000000</v>
      </c>
      <c r="I38" s="12">
        <v>48200776</v>
      </c>
      <c r="J38" s="12">
        <v>61344052.99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3.25">
      <c r="D42" s="3"/>
      <c r="E42" s="3"/>
      <c r="F42" s="26"/>
      <c r="G42" s="28"/>
      <c r="H42" s="28"/>
      <c r="I42" s="28"/>
      <c r="J42" s="28"/>
      <c r="K42" s="28"/>
    </row>
    <row r="43" spans="4:11" ht="23.2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2014-03-23T22:58:44Z</dcterms:created>
  <dcterms:modified xsi:type="dcterms:W3CDTF">2014-04-15T00:06:47Z</dcterms:modified>
  <cp:category/>
  <cp:version/>
  <cp:contentType/>
  <cp:contentStatus/>
</cp:coreProperties>
</file>