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MDC" sheetId="1" r:id="rId1"/>
  </sheets>
  <definedNames>
    <definedName name="_xlnm.Print_Area" localSheetId="0">'R11-MDC'!$F$1:$K$41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<sst xmlns="http://schemas.openxmlformats.org/spreadsheetml/2006/main" count="37" uniqueCount="35">
  <si>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</si>
  <si>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</si>
  <si>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</si>
  <si>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</si>
  <si>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MDC INSTITUTO MEXICANO DE CINEMATOGRAFÍA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</si>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</sst>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4" fontId="5" fillId="0" borderId="11" xfId="52" applyNumberFormat="1" applyFont="1" applyFill="1" applyBorder="1" applyAlignment="1">
      <alignment vertical="top"/>
      <protection/>
    </xf>
    <xf numFmtId="0" fontId="29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5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1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K39" sqref="K39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4">
      <c r="D5" s="3"/>
      <c r="E5" s="3"/>
      <c r="F5" s="4" t="s">
        <v>2</v>
      </c>
      <c r="G5" s="4"/>
      <c r="H5" s="4"/>
      <c r="I5" s="4"/>
      <c r="J5" s="4"/>
      <c r="K5" s="1"/>
    </row>
    <row r="6" spans="4:11" ht="24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4">
      <c r="D8" s="3"/>
      <c r="E8" s="3"/>
      <c r="F8" s="4" t="s">
        <v>5</v>
      </c>
      <c r="G8" s="4"/>
      <c r="H8" s="4"/>
      <c r="I8" s="4"/>
      <c r="J8" s="4"/>
      <c r="K8" s="2"/>
    </row>
    <row r="9" spans="4:11" ht="22.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2.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390594395</v>
      </c>
      <c r="I13" s="12">
        <f>+I34+I38+I35</f>
        <v>389662284</v>
      </c>
      <c r="J13" s="12">
        <f>+J34+J38+J35</f>
        <v>634049417.08</v>
      </c>
      <c r="K13" s="13"/>
    </row>
    <row r="14" spans="4:11" ht="24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347563708</v>
      </c>
      <c r="I15" s="12">
        <f>SUM(I16:I20)</f>
        <v>352525072</v>
      </c>
      <c r="J15" s="12">
        <f>SUM(J16:J20)</f>
        <v>348068180.96000004</v>
      </c>
      <c r="K15" s="13"/>
    </row>
    <row r="16" spans="4:11" ht="24">
      <c r="D16" s="18"/>
      <c r="E16" s="18"/>
      <c r="F16" s="7"/>
      <c r="G16" s="19" t="s">
        <v>12</v>
      </c>
      <c r="H16" s="15">
        <v>40129636</v>
      </c>
      <c r="I16" s="15">
        <v>39398995</v>
      </c>
      <c r="J16" s="15">
        <v>38689763.31</v>
      </c>
      <c r="K16" s="13"/>
    </row>
    <row r="17" spans="4:11" ht="24">
      <c r="D17" s="18"/>
      <c r="E17" s="18"/>
      <c r="F17" s="7"/>
      <c r="G17" s="19" t="s">
        <v>13</v>
      </c>
      <c r="H17" s="15">
        <v>109482838</v>
      </c>
      <c r="I17" s="15">
        <v>103779665</v>
      </c>
      <c r="J17" s="15">
        <v>100032006.45</v>
      </c>
      <c r="K17" s="13"/>
    </row>
    <row r="18" spans="4:11" ht="24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4">
      <c r="D19" s="18"/>
      <c r="E19" s="18"/>
      <c r="F19" s="7"/>
      <c r="G19" s="19" t="s">
        <v>15</v>
      </c>
      <c r="H19" s="15">
        <v>0</v>
      </c>
      <c r="I19" s="15">
        <v>0</v>
      </c>
      <c r="J19" s="15">
        <v>0</v>
      </c>
      <c r="K19" s="13"/>
    </row>
    <row r="20" spans="4:11" ht="24">
      <c r="D20" s="18"/>
      <c r="E20" s="18"/>
      <c r="F20" s="7"/>
      <c r="G20" s="19" t="s">
        <v>16</v>
      </c>
      <c r="H20" s="15">
        <v>197951234</v>
      </c>
      <c r="I20" s="15">
        <v>209346412</v>
      </c>
      <c r="J20" s="15">
        <v>209346411.20000002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35030687</v>
      </c>
      <c r="I21" s="12">
        <f>SUM(I22:I25)</f>
        <v>29137212</v>
      </c>
      <c r="J21" s="12">
        <f>SUM(J22:J25)</f>
        <v>29137212.16</v>
      </c>
      <c r="K21" s="13"/>
    </row>
    <row r="22" spans="4:11" ht="24">
      <c r="D22" s="18"/>
      <c r="E22" s="18"/>
      <c r="F22" s="7"/>
      <c r="G22" s="19" t="s">
        <v>18</v>
      </c>
      <c r="H22" s="15">
        <v>35030687</v>
      </c>
      <c r="I22" s="15">
        <v>29137212</v>
      </c>
      <c r="J22" s="15">
        <v>29137212.16</v>
      </c>
      <c r="K22" s="13"/>
    </row>
    <row r="23" spans="4:11" ht="24">
      <c r="D23" s="18"/>
      <c r="E23" s="18"/>
      <c r="F23" s="7"/>
      <c r="G23" s="19" t="s">
        <v>19</v>
      </c>
      <c r="H23" s="15">
        <v>0</v>
      </c>
      <c r="I23" s="15">
        <v>0</v>
      </c>
      <c r="J23" s="15">
        <v>0</v>
      </c>
      <c r="K23" s="13"/>
    </row>
    <row r="24" spans="4:11" ht="24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4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4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4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-164148.16999999434</v>
      </c>
      <c r="K31" s="13"/>
    </row>
    <row r="32" spans="4:11" ht="24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-164148.16999999434</v>
      </c>
      <c r="K32" s="13"/>
    </row>
    <row r="33" spans="4:11" ht="24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0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382594395</v>
      </c>
      <c r="I34" s="12">
        <f>+I15+I21+I26+I27+I31</f>
        <v>381662284</v>
      </c>
      <c r="J34" s="12">
        <f>+J15+J21+J26+J27+J31</f>
        <v>377041244.95000005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4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4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8000000</v>
      </c>
      <c r="I38" s="12">
        <v>8000000</v>
      </c>
      <c r="J38" s="12">
        <v>257008172.13</v>
      </c>
      <c r="K38" s="13"/>
    </row>
    <row r="39" spans="4:11" ht="24">
      <c r="D39" s="18"/>
      <c r="E39" s="18"/>
      <c r="F39" s="23"/>
      <c r="G39" s="24"/>
      <c r="H39" s="25"/>
      <c r="I39" s="25"/>
      <c r="J39" s="25"/>
      <c r="K39" s="33"/>
    </row>
    <row r="40" spans="4:11" ht="42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22.5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22.5">
      <c r="D42" s="3"/>
      <c r="E42" s="3"/>
      <c r="F42" s="26"/>
      <c r="G42" s="28"/>
      <c r="H42" s="28"/>
      <c r="I42" s="28"/>
      <c r="J42" s="28"/>
      <c r="K42" s="28"/>
    </row>
    <row r="43" spans="4:11" ht="22.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dcterms:created xsi:type="dcterms:W3CDTF">2014-03-23T22:56:00Z</dcterms:created>
  <dcterms:modified xsi:type="dcterms:W3CDTF">2014-04-15T16:43:08Z</dcterms:modified>
  <cp:category/>
  <cp:version/>
  <cp:contentType/>
  <cp:contentStatus/>
</cp:coreProperties>
</file>