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<sst xmlns="http://schemas.openxmlformats.org/spreadsheetml/2006/main" count="194" uniqueCount="79">
  <si>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</si>
  <si>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</si>
  <si>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</si>
  <si>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</si>
  <si>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</si>
  <si>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</si>
  <si>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</si>
  <si>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</si>
  <si>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</si>
  <si>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</si>
  <si>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</si>
  <si>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</si>
  <si>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</si>
  <si>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</si>
  <si>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</si>
  <si>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</si>
  <si>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</si>
  <si>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</si>
  <si>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</si>
  <si>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</si>
  <si>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</si>
  <si>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</si>
  <si>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</si>
  <si>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</si>
  <si>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</si>
  <si>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</si>
  <si>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</si>
  <si>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</si>
  <si>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</si>
  <si>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</si>
  <si>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</si>
  <si>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</si>
  <si>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</si>
  <si>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</si>
  <si>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</si>
  <si>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</si>
  <si>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</si>
  <si>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</si>
  <si>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</si>
  <si>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</si>
  <si>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</si>
  <si>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</si>
  <si>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</si>
  <si>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</si>
  <si>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</si>
  <si>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</si>
  <si>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</si>
  <si>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</si>
  <si>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</si>
  <si>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</si>
  <si>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</si>
  <si>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</si>
  <si>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</si>
  <si>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</si>
  <si>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</si>
  <si>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</si>
  <si>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</si>
  <si>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</si>
  <si>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</si>
  <si>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</si>
  <si>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</si>
  <si>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</si>
  <si>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</si>
  <si>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</si>
  <si>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</si>
  <si>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</si>
  <si>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</si>
  <si>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</si>
  <si>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</si>
  <si>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</si>
  <si>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</si>
  <si>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</si>
  <si>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</si>
  <si>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</si>
  <si>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 xml:space="preserve">INSTITUTO NACIONAL DE LA INFRAESTRUCTURA FISICA EDUCATIVA </t>
  </si>
  <si>
    <t>Lic. Emilio Mújica Cruz</t>
  </si>
  <si>
    <t>Gerente de Finanzas</t>
  </si>
  <si>
    <t>C.P. Arturo Marín Velázquez</t>
  </si>
  <si>
    <t>Subgerente de Contabilidad y Registro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</si>
</sst>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I42" sqref="I4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355332495</v>
      </c>
      <c r="J12" s="44">
        <f>SUM(J13:J15)</f>
        <v>351054864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145766073</v>
      </c>
      <c r="J13" s="48">
        <v>134518478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9580211</v>
      </c>
      <c r="J14" s="48">
        <v>8332858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199986211</v>
      </c>
      <c r="J15" s="48">
        <v>208203528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2630679684</v>
      </c>
      <c r="J17" s="44">
        <f>SUM(J18:J26)</f>
        <v>1793438778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2630679684</v>
      </c>
      <c r="J20" s="48">
        <v>1793438778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2984884769</v>
      </c>
      <c r="E22" s="44">
        <f>SUM(E23:E24)</f>
        <v>2141210564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2984884769</v>
      </c>
      <c r="E24" s="48">
        <v>2141210564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857284</v>
      </c>
      <c r="E26" s="44">
        <f>SUM(E27:E31)</f>
        <v>3104469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857284</v>
      </c>
      <c r="E27" s="48">
        <v>3104469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0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2985742053</v>
      </c>
      <c r="E33" s="54">
        <f>E12+E22+E26</f>
        <v>2144315033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0</v>
      </c>
      <c r="J40" s="56">
        <f>SUM(J41:J46)</f>
        <v>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2986012179</v>
      </c>
      <c r="J51" s="58">
        <f>J12+J17+J28+J33+J40+J48</f>
        <v>2144493642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-270126</v>
      </c>
      <c r="J53" s="58">
        <f>E33-J51</f>
        <v>-178609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INSTITUTO NACIONAL DE LA INFRAESTRUCTURA FISICA EDUCATIVA 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0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0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2984884769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2984884769</v>
      </c>
    </row>
    <row r="18" spans="1:5" ht="24" customHeight="1">
      <c r="A18" s="92"/>
      <c r="B18" s="94"/>
      <c r="C18" s="85" t="s">
        <v>20</v>
      </c>
      <c r="D18" s="85"/>
      <c r="E18" s="4">
        <f>'EA'!D26</f>
        <v>857284</v>
      </c>
    </row>
    <row r="19" spans="1:5" ht="24" customHeight="1">
      <c r="A19" s="92"/>
      <c r="B19" s="94"/>
      <c r="C19" s="86" t="s">
        <v>21</v>
      </c>
      <c r="D19" s="86"/>
      <c r="E19" s="6">
        <f>'EA'!D27</f>
        <v>857284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0</v>
      </c>
    </row>
    <row r="24" spans="1:5" ht="24" customHeight="1">
      <c r="A24" s="92"/>
      <c r="B24" s="7"/>
      <c r="C24" s="88" t="s">
        <v>26</v>
      </c>
      <c r="D24" s="88"/>
      <c r="E24" s="4">
        <f>'EA'!D33</f>
        <v>2985742053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355332495</v>
      </c>
    </row>
    <row r="26" spans="1:5" ht="24" customHeight="1">
      <c r="A26" s="92"/>
      <c r="B26" s="95"/>
      <c r="C26" s="86" t="s">
        <v>29</v>
      </c>
      <c r="D26" s="86"/>
      <c r="E26" s="5">
        <f>'EA'!I13</f>
        <v>145766073</v>
      </c>
    </row>
    <row r="27" spans="1:5" ht="24" customHeight="1">
      <c r="A27" s="92"/>
      <c r="B27" s="95"/>
      <c r="C27" s="86" t="s">
        <v>30</v>
      </c>
      <c r="D27" s="86"/>
      <c r="E27" s="5">
        <f>'EA'!I14</f>
        <v>9580211</v>
      </c>
    </row>
    <row r="28" spans="1:5" ht="24" customHeight="1">
      <c r="A28" s="92"/>
      <c r="B28" s="95"/>
      <c r="C28" s="86" t="s">
        <v>31</v>
      </c>
      <c r="D28" s="86"/>
      <c r="E28" s="5">
        <f>'EA'!I15</f>
        <v>199986211</v>
      </c>
    </row>
    <row r="29" spans="1:5" ht="24" customHeight="1">
      <c r="A29" s="92"/>
      <c r="B29" s="95"/>
      <c r="C29" s="85" t="s">
        <v>32</v>
      </c>
      <c r="D29" s="85"/>
      <c r="E29" s="4">
        <f>'EA'!I17</f>
        <v>2630679684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2630679684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0</v>
      </c>
    </row>
    <row r="50" spans="1:5" ht="24" customHeight="1">
      <c r="A50" s="92"/>
      <c r="B50" s="95"/>
      <c r="C50" s="86" t="s">
        <v>52</v>
      </c>
      <c r="D50" s="86"/>
      <c r="E50" s="5">
        <f>'EA'!I41</f>
        <v>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2986012179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-270126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2141210564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2141210564</v>
      </c>
    </row>
    <row r="72" spans="1:5" ht="24" customHeight="1">
      <c r="A72" s="92"/>
      <c r="B72" s="94"/>
      <c r="C72" s="85" t="s">
        <v>20</v>
      </c>
      <c r="D72" s="85"/>
      <c r="E72" s="4">
        <f>'EA'!E26</f>
        <v>3104469</v>
      </c>
    </row>
    <row r="73" spans="1:5" ht="24" customHeight="1">
      <c r="A73" s="92"/>
      <c r="B73" s="94"/>
      <c r="C73" s="86" t="s">
        <v>21</v>
      </c>
      <c r="D73" s="86"/>
      <c r="E73" s="6">
        <f>'EA'!E27</f>
        <v>3104469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2144315033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351054864</v>
      </c>
    </row>
    <row r="80" spans="1:5" ht="24" customHeight="1">
      <c r="A80" s="92"/>
      <c r="B80" s="95"/>
      <c r="C80" s="86" t="s">
        <v>29</v>
      </c>
      <c r="D80" s="86"/>
      <c r="E80" s="5">
        <f>'EA'!J13</f>
        <v>134518478</v>
      </c>
    </row>
    <row r="81" spans="1:5" ht="24" customHeight="1">
      <c r="A81" s="92"/>
      <c r="B81" s="95"/>
      <c r="C81" s="86" t="s">
        <v>30</v>
      </c>
      <c r="D81" s="86"/>
      <c r="E81" s="5">
        <f>'EA'!J14</f>
        <v>8332858</v>
      </c>
    </row>
    <row r="82" spans="1:5" ht="24" customHeight="1">
      <c r="A82" s="92"/>
      <c r="B82" s="95"/>
      <c r="C82" s="86" t="s">
        <v>31</v>
      </c>
      <c r="D82" s="86"/>
      <c r="E82" s="5">
        <f>'EA'!J15</f>
        <v>208203528</v>
      </c>
    </row>
    <row r="83" spans="1:5" ht="24" customHeight="1">
      <c r="A83" s="92"/>
      <c r="B83" s="95"/>
      <c r="C83" s="85" t="s">
        <v>32</v>
      </c>
      <c r="D83" s="85"/>
      <c r="E83" s="4">
        <f>'EA'!J17</f>
        <v>1793438778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1793438778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2144493642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-178609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Lic. Emilio Mújica Cruz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Gerente de Finanzas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Arturo Marín Velázquez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Subgerente de Contabilidad y Registro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2014-02-14T01:27:11Z</cp:lastPrinted>
  <dcterms:created xsi:type="dcterms:W3CDTF">2014-01-27T17:39:58Z</dcterms:created>
  <dcterms:modified xsi:type="dcterms:W3CDTF">2014-03-21T23:16:15Z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